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225" windowWidth="19395" windowHeight="7725" tabRatio="894"/>
  </bookViews>
  <sheets>
    <sheet name="■応募における留意事項（必ずご確認ください）" sheetId="45" r:id="rId1"/>
    <sheet name="現地見学会参加申込書" sheetId="33" r:id="rId2"/>
    <sheet name="質問票" sheetId="34" r:id="rId3"/>
    <sheet name="事前様式01_事前登録書" sheetId="1" r:id="rId4"/>
    <sheet name="応募書類受付予約票" sheetId="35" r:id="rId5"/>
    <sheet name="様式01_応募申込書" sheetId="2" r:id="rId6"/>
    <sheet name="様式01-2_応募書類要約表①" sheetId="31" r:id="rId7"/>
    <sheet name="様式01-2_応募書類要約表②" sheetId="42" r:id="rId8"/>
    <sheet name="様式01-2_応募書類要約表③" sheetId="44" r:id="rId9"/>
    <sheet name="様式02-1_事業者の状況" sheetId="3" r:id="rId10"/>
    <sheet name="様式02‐2_事業者役員等名簿" sheetId="4" r:id="rId11"/>
    <sheet name="様式02‐3_履歴書（理事長）" sheetId="5" r:id="rId12"/>
    <sheet name="様式02‐4_履歴書（理事・監事・評議員）" sheetId="27" r:id="rId13"/>
    <sheet name="様式02‐5_基本理念，基本方針，目標等" sheetId="7" r:id="rId14"/>
    <sheet name="様式02‐6_事業者が運営する施設一覧等" sheetId="8" r:id="rId15"/>
    <sheet name="様式02‐7_事業者己評価・第三者評価等の取組" sheetId="29" r:id="rId16"/>
    <sheet name="様式02‐8_事業者及び運営施設への監査状況" sheetId="39" r:id="rId17"/>
    <sheet name="様式03_事業者の財務状況" sheetId="38" r:id="rId18"/>
    <sheet name="様式04‐1_保育理念・保育方針・保育目標" sheetId="10" r:id="rId19"/>
    <sheet name="様式04‐2_開園日・開園時間・定員区分" sheetId="11" r:id="rId20"/>
    <sheet name="様式05‐1_収支予算計画書" sheetId="37" r:id="rId21"/>
    <sheet name="様式05‐1の入力表" sheetId="46" r:id="rId22"/>
    <sheet name="様式05‐2_保育料以外の保護者負担" sheetId="14" r:id="rId23"/>
    <sheet name="様式06‐1_人材育成・職員定着化への取組み" sheetId="15" r:id="rId24"/>
    <sheet name="様式06‐2_職員配置" sheetId="16" r:id="rId25"/>
    <sheet name="様式06-2添付書類_職員勤務ローテーション表（保育所・月）" sheetId="47" r:id="rId26"/>
    <sheet name="様式06-2添付書類_職員勤務ローテーション表（保育所・火）" sheetId="50" r:id="rId27"/>
    <sheet name="様式06-2添付書類_職員勤務ローテーション表（保育所・水）" sheetId="51" r:id="rId28"/>
    <sheet name="様式06-2添付書類_職員勤務ローテーション表（保育所・木）" sheetId="52" r:id="rId29"/>
    <sheet name="様式06-2添付書類_職員勤務ローテーション表（保育所・金）" sheetId="54" r:id="rId30"/>
    <sheet name="様式06-2添付書類_職員勤務ローテーション表（保育所・土）" sheetId="55" r:id="rId31"/>
    <sheet name="様式06-2添付書類_職員勤務ローテーション表（小規模・月）" sheetId="48" r:id="rId32"/>
    <sheet name="様式06-2添付書類_職員勤務ローテーション表（小規模・火）" sheetId="56" r:id="rId33"/>
    <sheet name="様式06-2添付書類_職員勤務ローテーション表（小規模・水）" sheetId="57" r:id="rId34"/>
    <sheet name="様式06-2添付書類_職員勤務ローテーション表（小規模・木）" sheetId="58" r:id="rId35"/>
    <sheet name="様式06-2添付書類_職員勤務ローテーション表（小規模・金）" sheetId="59" r:id="rId36"/>
    <sheet name="様式06-2添付書類_職員勤務ローテーション表（小規模・土）" sheetId="60" r:id="rId37"/>
    <sheet name="様式06-2添付書類_職員勤務ローテーション表（記載例）" sheetId="61" r:id="rId38"/>
    <sheet name="様式06‐3_履歴書（保育所の施設長予定者）" sheetId="28" r:id="rId39"/>
    <sheet name="様式06‐3_履歴書（小規模保育事業Ａ型の施設長予定者）" sheetId="41" r:id="rId40"/>
    <sheet name="様式07_安全対策・危機管理体制" sheetId="18" r:id="rId41"/>
    <sheet name="様式08_保育内容に関する計画（現保育課程等）" sheetId="19" r:id="rId42"/>
    <sheet name="様式09_支援・配慮を要する子どもへの対応等" sheetId="21" r:id="rId43"/>
    <sheet name="様式10_食育及び給食提供の考え方" sheetId="22" r:id="rId44"/>
    <sheet name="様式11_地域との連携等" sheetId="23" r:id="rId45"/>
    <sheet name="様式12_保護者に対する支援" sheetId="24" r:id="rId46"/>
    <sheet name="様式13-1_その他配慮する取組や提案" sheetId="25" r:id="rId47"/>
    <sheet name="様式13-2_施設整備計画" sheetId="26" r:id="rId48"/>
    <sheet name="誓約書" sheetId="36" r:id="rId49"/>
  </sheets>
  <definedNames>
    <definedName name="_xlnm.Print_Area" localSheetId="4">応募書類受付予約票!$A$1:$L$41</definedName>
    <definedName name="_xlnm.Print_Area" localSheetId="1">現地見学会参加申込書!$A$1:$I$39</definedName>
    <definedName name="_xlnm.Print_Area" localSheetId="5">様式01_応募申込書!$A$1:$I$21</definedName>
    <definedName name="_xlnm.Print_Area" localSheetId="6">'様式01-2_応募書類要約表①'!$A$1:$E$81</definedName>
    <definedName name="_xlnm.Print_Area" localSheetId="7">'様式01-2_応募書類要約表②'!$A$1:$G$108</definedName>
    <definedName name="_xlnm.Print_Area" localSheetId="8">'様式01-2_応募書類要約表③'!$A$1:$E$361</definedName>
    <definedName name="_xlnm.Print_Area" localSheetId="9">'様式02-1_事業者の状況'!$A$1:$I$21</definedName>
    <definedName name="_xlnm.Print_Area" localSheetId="10">様式02‐2_事業者役員等名簿!$A$1:$J$24</definedName>
    <definedName name="_xlnm.Print_Area" localSheetId="11">'様式02‐3_履歴書（理事長）'!$A$1:$I$50</definedName>
    <definedName name="_xlnm.Print_Area" localSheetId="12">'様式02‐4_履歴書（理事・監事・評議員）'!$A$1:$I$47</definedName>
    <definedName name="_xlnm.Print_Area" localSheetId="13">'様式02‐5_基本理念，基本方針，目標等'!$A$1:$I$30</definedName>
    <definedName name="_xlnm.Print_Area" localSheetId="14">様式02‐6_事業者が運営する施設一覧等!$A$1:$K$65</definedName>
    <definedName name="_xlnm.Print_Area" localSheetId="15">様式02‐7_事業者己評価・第三者評価等の取組!$A$1:$I$15</definedName>
    <definedName name="_xlnm.Print_Area" localSheetId="16">様式02‐8_事業者及び運営施設への監査状況!$A$1:$I$23</definedName>
    <definedName name="_xlnm.Print_Area" localSheetId="17">様式03_事業者の財務状況!$A$1:$I$52</definedName>
    <definedName name="_xlnm.Print_Area" localSheetId="18">様式04‐1_保育理念・保育方針・保育目標!$A$1:$I$30</definedName>
    <definedName name="_xlnm.Print_Area" localSheetId="19">様式04‐2_開園日・開園時間・定員区分!$A$1:$I$30</definedName>
    <definedName name="_xlnm.Print_Area" localSheetId="20">様式05‐1_収支予算計画書!$A$1:$U$161</definedName>
    <definedName name="_xlnm.Print_Area" localSheetId="21">様式05‐1の入力表!$A$1:$U$424</definedName>
    <definedName name="_xlnm.Print_Area" localSheetId="22">様式05‐2_保育料以外の保護者負担!$A$1:$I$46</definedName>
    <definedName name="_xlnm.Print_Area" localSheetId="23">様式06‐1_人材育成・職員定着化への取組み!$A$1:$I$87</definedName>
    <definedName name="_xlnm.Print_Area" localSheetId="24">様式06‐2_職員配置!$A$1:$N$89</definedName>
    <definedName name="_xlnm.Print_Area" localSheetId="37">'様式06-2添付書類_職員勤務ローテーション表（記載例）'!$A$1:$AB$34</definedName>
    <definedName name="_xlnm.Print_Area" localSheetId="32">'様式06-2添付書類_職員勤務ローテーション表（小規模・火）'!$A$1:$AB$34</definedName>
    <definedName name="_xlnm.Print_Area" localSheetId="35">'様式06-2添付書類_職員勤務ローテーション表（小規模・金）'!$A$1:$AB$34</definedName>
    <definedName name="_xlnm.Print_Area" localSheetId="31">'様式06-2添付書類_職員勤務ローテーション表（小規模・月）'!$A$1:$AB$34</definedName>
    <definedName name="_xlnm.Print_Area" localSheetId="33">'様式06-2添付書類_職員勤務ローテーション表（小規模・水）'!$A$1:$AB$34</definedName>
    <definedName name="_xlnm.Print_Area" localSheetId="36">'様式06-2添付書類_職員勤務ローテーション表（小規模・土）'!$A$1:$AB$34</definedName>
    <definedName name="_xlnm.Print_Area" localSheetId="34">'様式06-2添付書類_職員勤務ローテーション表（小規模・木）'!$A$1:$AB$34</definedName>
    <definedName name="_xlnm.Print_Area" localSheetId="26">'様式06-2添付書類_職員勤務ローテーション表（保育所・火）'!$A$1:$AB$59</definedName>
    <definedName name="_xlnm.Print_Area" localSheetId="29">'様式06-2添付書類_職員勤務ローテーション表（保育所・金）'!$A$1:$AB$59</definedName>
    <definedName name="_xlnm.Print_Area" localSheetId="25">'様式06-2添付書類_職員勤務ローテーション表（保育所・月）'!$A$1:$AB$59</definedName>
    <definedName name="_xlnm.Print_Area" localSheetId="27">'様式06-2添付書類_職員勤務ローテーション表（保育所・水）'!$A$1:$AB$59</definedName>
    <definedName name="_xlnm.Print_Area" localSheetId="30">'様式06-2添付書類_職員勤務ローテーション表（保育所・土）'!$A$1:$AB$59</definedName>
    <definedName name="_xlnm.Print_Area" localSheetId="28">'様式06-2添付書類_職員勤務ローテーション表（保育所・木）'!$A$1:$AB$59</definedName>
    <definedName name="_xlnm.Print_Area" localSheetId="39">'様式06‐3_履歴書（小規模保育事業Ａ型の施設長予定者）'!$A$1:$I$64</definedName>
    <definedName name="_xlnm.Print_Area" localSheetId="38">'様式06‐3_履歴書（保育所の施設長予定者）'!$A$1:$I$64</definedName>
    <definedName name="_xlnm.Print_Area" localSheetId="40">様式07_安全対策・危機管理体制!$A$1:$I$38</definedName>
    <definedName name="_xlnm.Print_Area" localSheetId="41">'様式08_保育内容に関する計画（現保育課程等）'!$A$1:$I$49</definedName>
    <definedName name="_xlnm.Print_Area" localSheetId="42">様式09_支援・配慮を要する子どもへの対応等!$A$1:$I$61</definedName>
    <definedName name="_xlnm.Print_Area" localSheetId="43">様式10_食育及び給食提供の考え方!$A$1:$I$70</definedName>
    <definedName name="_xlnm.Print_Area" localSheetId="44">様式11_地域との連携等!$A$1:$I$83</definedName>
    <definedName name="_xlnm.Print_Area" localSheetId="45">様式12_保護者に対する支援!$A$1:$I$30</definedName>
    <definedName name="_xlnm.Print_Area" localSheetId="46">'様式13-1_その他配慮する取組や提案'!$A$1:$I$69</definedName>
    <definedName name="_xlnm.Print_Area" localSheetId="47">'様式13-2_施設整備計画'!$A$1:$I$81</definedName>
    <definedName name="_xlnm.Print_Titles" localSheetId="0">'■応募における留意事項（必ずご確認ください）'!$17:$18</definedName>
  </definedNames>
  <calcPr calcId="145621"/>
</workbook>
</file>

<file path=xl/calcChain.xml><?xml version="1.0" encoding="utf-8"?>
<calcChain xmlns="http://schemas.openxmlformats.org/spreadsheetml/2006/main">
  <c r="AB47" i="54" l="1"/>
  <c r="AB24" i="60"/>
  <c r="AA24" i="60"/>
  <c r="Z24" i="60"/>
  <c r="Y24" i="60"/>
  <c r="X24" i="60"/>
  <c r="W24" i="60"/>
  <c r="V24" i="60"/>
  <c r="U24" i="60"/>
  <c r="T24" i="60"/>
  <c r="S24" i="60"/>
  <c r="R24" i="60"/>
  <c r="Q24" i="60"/>
  <c r="P24" i="60"/>
  <c r="O24" i="60"/>
  <c r="N24" i="60"/>
  <c r="M24" i="60"/>
  <c r="L24" i="60"/>
  <c r="K24" i="60"/>
  <c r="J24" i="60"/>
  <c r="I24" i="60"/>
  <c r="H24" i="60"/>
  <c r="G24" i="60"/>
  <c r="F24" i="60"/>
  <c r="E24" i="60"/>
  <c r="D24" i="60"/>
  <c r="AB23" i="60"/>
  <c r="AA23" i="60"/>
  <c r="Z23" i="60"/>
  <c r="Y23" i="60"/>
  <c r="X23" i="60"/>
  <c r="W23" i="60"/>
  <c r="V23" i="60"/>
  <c r="U23" i="60"/>
  <c r="T23" i="60"/>
  <c r="S23" i="60"/>
  <c r="R23" i="60"/>
  <c r="Q23" i="60"/>
  <c r="P23" i="60"/>
  <c r="O23" i="60"/>
  <c r="N23" i="60"/>
  <c r="M23" i="60"/>
  <c r="L23" i="60"/>
  <c r="K23" i="60"/>
  <c r="J23" i="60"/>
  <c r="I23" i="60"/>
  <c r="H23" i="60"/>
  <c r="G23" i="60"/>
  <c r="F23" i="60"/>
  <c r="E23" i="60"/>
  <c r="D23" i="60"/>
  <c r="AB24" i="59"/>
  <c r="AA24" i="59"/>
  <c r="Z24" i="59"/>
  <c r="Y24" i="59"/>
  <c r="X24" i="59"/>
  <c r="W24" i="59"/>
  <c r="V24" i="59"/>
  <c r="U24" i="59"/>
  <c r="T24" i="59"/>
  <c r="S24" i="59"/>
  <c r="R24" i="59"/>
  <c r="Q24" i="59"/>
  <c r="P24" i="59"/>
  <c r="O24" i="59"/>
  <c r="N24" i="59"/>
  <c r="M24" i="59"/>
  <c r="L24" i="59"/>
  <c r="K24" i="59"/>
  <c r="J24" i="59"/>
  <c r="I24" i="59"/>
  <c r="H24" i="59"/>
  <c r="G24" i="59"/>
  <c r="F24" i="59"/>
  <c r="E24" i="59"/>
  <c r="D24" i="59"/>
  <c r="AB23" i="59"/>
  <c r="AA23" i="59"/>
  <c r="Z23" i="59"/>
  <c r="Y23" i="59"/>
  <c r="X23" i="59"/>
  <c r="W23" i="59"/>
  <c r="V23" i="59"/>
  <c r="U23" i="59"/>
  <c r="T23" i="59"/>
  <c r="S23" i="59"/>
  <c r="R23" i="59"/>
  <c r="Q23" i="59"/>
  <c r="P23" i="59"/>
  <c r="O23" i="59"/>
  <c r="N23" i="59"/>
  <c r="M23" i="59"/>
  <c r="L23" i="59"/>
  <c r="K23" i="59"/>
  <c r="J23" i="59"/>
  <c r="I23" i="59"/>
  <c r="H23" i="59"/>
  <c r="G23" i="59"/>
  <c r="F23" i="59"/>
  <c r="E23" i="59"/>
  <c r="D23" i="59"/>
  <c r="AB24" i="58"/>
  <c r="AA24" i="58"/>
  <c r="Z24" i="58"/>
  <c r="Y24" i="58"/>
  <c r="X24" i="58"/>
  <c r="W24" i="58"/>
  <c r="V24" i="58"/>
  <c r="U24" i="58"/>
  <c r="T24" i="58"/>
  <c r="S24" i="58"/>
  <c r="R24" i="58"/>
  <c r="Q24" i="58"/>
  <c r="P24" i="58"/>
  <c r="O24" i="58"/>
  <c r="N24" i="58"/>
  <c r="M24" i="58"/>
  <c r="L24" i="58"/>
  <c r="K24" i="58"/>
  <c r="J24" i="58"/>
  <c r="I24" i="58"/>
  <c r="H24" i="58"/>
  <c r="G24" i="58"/>
  <c r="F24" i="58"/>
  <c r="E24" i="58"/>
  <c r="D24" i="58"/>
  <c r="AB23" i="58"/>
  <c r="AA23" i="58"/>
  <c r="Z23" i="58"/>
  <c r="Y23" i="58"/>
  <c r="X23" i="58"/>
  <c r="W23" i="58"/>
  <c r="V23" i="58"/>
  <c r="U23" i="58"/>
  <c r="T23" i="58"/>
  <c r="S23" i="58"/>
  <c r="R23" i="58"/>
  <c r="Q23" i="58"/>
  <c r="P23" i="58"/>
  <c r="O23" i="58"/>
  <c r="N23" i="58"/>
  <c r="M23" i="58"/>
  <c r="L23" i="58"/>
  <c r="K23" i="58"/>
  <c r="J23" i="58"/>
  <c r="I23" i="58"/>
  <c r="H23" i="58"/>
  <c r="G23" i="58"/>
  <c r="F23" i="58"/>
  <c r="E23" i="58"/>
  <c r="D23" i="58"/>
  <c r="AB24" i="57"/>
  <c r="AA24" i="57"/>
  <c r="Z24" i="57"/>
  <c r="Y24" i="57"/>
  <c r="X24" i="57"/>
  <c r="W24" i="57"/>
  <c r="V24" i="57"/>
  <c r="U24" i="57"/>
  <c r="T24" i="57"/>
  <c r="S24" i="57"/>
  <c r="R24" i="57"/>
  <c r="Q24" i="57"/>
  <c r="P24" i="57"/>
  <c r="O24" i="57"/>
  <c r="N24" i="57"/>
  <c r="M24" i="57"/>
  <c r="L24" i="57"/>
  <c r="K24" i="57"/>
  <c r="J24" i="57"/>
  <c r="I24" i="57"/>
  <c r="H24" i="57"/>
  <c r="G24" i="57"/>
  <c r="F24" i="57"/>
  <c r="E24" i="57"/>
  <c r="D24" i="57"/>
  <c r="AB23" i="57"/>
  <c r="AA23" i="57"/>
  <c r="Z23" i="57"/>
  <c r="Y23" i="57"/>
  <c r="X23" i="57"/>
  <c r="W23" i="57"/>
  <c r="V23" i="57"/>
  <c r="U23" i="57"/>
  <c r="T23" i="57"/>
  <c r="S23" i="57"/>
  <c r="R23" i="57"/>
  <c r="Q23" i="57"/>
  <c r="P23" i="57"/>
  <c r="O23" i="57"/>
  <c r="N23" i="57"/>
  <c r="M23" i="57"/>
  <c r="L23" i="57"/>
  <c r="K23" i="57"/>
  <c r="J23" i="57"/>
  <c r="I23" i="57"/>
  <c r="H23" i="57"/>
  <c r="G23" i="57"/>
  <c r="F23" i="57"/>
  <c r="E23" i="57"/>
  <c r="D23" i="57"/>
  <c r="AB24" i="56"/>
  <c r="AA24" i="56"/>
  <c r="Z24" i="56"/>
  <c r="Y24" i="56"/>
  <c r="X24" i="56"/>
  <c r="W24" i="56"/>
  <c r="V24" i="56"/>
  <c r="U24" i="56"/>
  <c r="T24" i="56"/>
  <c r="S24" i="56"/>
  <c r="R24" i="56"/>
  <c r="Q24" i="56"/>
  <c r="P24" i="56"/>
  <c r="O24" i="56"/>
  <c r="N24" i="56"/>
  <c r="M24" i="56"/>
  <c r="L24" i="56"/>
  <c r="K24" i="56"/>
  <c r="J24" i="56"/>
  <c r="I24" i="56"/>
  <c r="H24" i="56"/>
  <c r="G24" i="56"/>
  <c r="F24" i="56"/>
  <c r="E24" i="56"/>
  <c r="D24" i="56"/>
  <c r="AB23" i="56"/>
  <c r="AA23" i="56"/>
  <c r="Z23" i="56"/>
  <c r="Y23" i="56"/>
  <c r="X23" i="56"/>
  <c r="W23" i="56"/>
  <c r="V23" i="56"/>
  <c r="U23" i="56"/>
  <c r="T23" i="56"/>
  <c r="S23" i="56"/>
  <c r="R23" i="56"/>
  <c r="Q23" i="56"/>
  <c r="P23" i="56"/>
  <c r="O23" i="56"/>
  <c r="N23" i="56"/>
  <c r="M23" i="56"/>
  <c r="L23" i="56"/>
  <c r="K23" i="56"/>
  <c r="J23" i="56"/>
  <c r="I23" i="56"/>
  <c r="H23" i="56"/>
  <c r="G23" i="56"/>
  <c r="F23" i="56"/>
  <c r="E23" i="56"/>
  <c r="D23" i="56"/>
  <c r="AB47" i="55"/>
  <c r="AA47" i="55"/>
  <c r="Z47" i="55"/>
  <c r="Y47" i="55"/>
  <c r="X47" i="55"/>
  <c r="W47" i="55"/>
  <c r="V47" i="55"/>
  <c r="U47" i="55"/>
  <c r="T47" i="55"/>
  <c r="S47" i="55"/>
  <c r="R47" i="55"/>
  <c r="Q47" i="55"/>
  <c r="P47" i="55"/>
  <c r="O47" i="55"/>
  <c r="N47" i="55"/>
  <c r="M47" i="55"/>
  <c r="L47" i="55"/>
  <c r="K47" i="55"/>
  <c r="J47" i="55"/>
  <c r="I47" i="55"/>
  <c r="H47" i="55"/>
  <c r="G47" i="55"/>
  <c r="F47" i="55"/>
  <c r="E47" i="55"/>
  <c r="D47" i="55"/>
  <c r="AB46" i="55"/>
  <c r="AA46" i="55"/>
  <c r="Z46" i="55"/>
  <c r="Y46" i="55"/>
  <c r="X46" i="55"/>
  <c r="W46" i="55"/>
  <c r="V46" i="55"/>
  <c r="U46" i="55"/>
  <c r="T46" i="55"/>
  <c r="S46" i="55"/>
  <c r="R46" i="55"/>
  <c r="Q46" i="55"/>
  <c r="P46" i="55"/>
  <c r="O46" i="55"/>
  <c r="N46" i="55"/>
  <c r="M46" i="55"/>
  <c r="L46" i="55"/>
  <c r="K46" i="55"/>
  <c r="J46" i="55"/>
  <c r="I46" i="55"/>
  <c r="H46" i="55"/>
  <c r="G46" i="55"/>
  <c r="F46" i="55"/>
  <c r="E46" i="55"/>
  <c r="D46" i="55"/>
  <c r="AA47" i="54"/>
  <c r="Z47" i="54"/>
  <c r="Y47" i="54"/>
  <c r="X47" i="54"/>
  <c r="W47" i="54"/>
  <c r="V47" i="54"/>
  <c r="U47" i="54"/>
  <c r="T47" i="54"/>
  <c r="S47" i="54"/>
  <c r="R47" i="54"/>
  <c r="Q47" i="54"/>
  <c r="P47" i="54"/>
  <c r="O47" i="54"/>
  <c r="N47" i="54"/>
  <c r="M47" i="54"/>
  <c r="L47" i="54"/>
  <c r="K47" i="54"/>
  <c r="J47" i="54"/>
  <c r="I47" i="54"/>
  <c r="H47" i="54"/>
  <c r="G47" i="54"/>
  <c r="F47" i="54"/>
  <c r="E47" i="54"/>
  <c r="D47" i="54"/>
  <c r="AB46" i="54"/>
  <c r="AA46" i="54"/>
  <c r="Z46" i="54"/>
  <c r="Y46" i="54"/>
  <c r="X46" i="54"/>
  <c r="W46" i="54"/>
  <c r="V46" i="54"/>
  <c r="U46" i="54"/>
  <c r="T46" i="54"/>
  <c r="S46" i="54"/>
  <c r="R46" i="54"/>
  <c r="Q46" i="54"/>
  <c r="P46" i="54"/>
  <c r="O46" i="54"/>
  <c r="N46" i="54"/>
  <c r="M46" i="54"/>
  <c r="L46" i="54"/>
  <c r="K46" i="54"/>
  <c r="J46" i="54"/>
  <c r="I46" i="54"/>
  <c r="H46" i="54"/>
  <c r="G46" i="54"/>
  <c r="F46" i="54"/>
  <c r="E46" i="54"/>
  <c r="D46" i="54"/>
  <c r="AB47" i="52"/>
  <c r="AA47" i="52"/>
  <c r="Z47" i="52"/>
  <c r="Y47" i="52"/>
  <c r="X47" i="52"/>
  <c r="W47" i="52"/>
  <c r="V47" i="52"/>
  <c r="U47" i="52"/>
  <c r="T47" i="52"/>
  <c r="S47" i="52"/>
  <c r="R47" i="52"/>
  <c r="Q47" i="52"/>
  <c r="P47" i="52"/>
  <c r="O47" i="52"/>
  <c r="N47" i="52"/>
  <c r="M47" i="52"/>
  <c r="L47" i="52"/>
  <c r="K47" i="52"/>
  <c r="J47" i="52"/>
  <c r="I47" i="52"/>
  <c r="H47" i="52"/>
  <c r="G47" i="52"/>
  <c r="F47" i="52"/>
  <c r="E47" i="52"/>
  <c r="D47" i="52"/>
  <c r="AB46" i="52"/>
  <c r="AA46" i="52"/>
  <c r="Z46" i="52"/>
  <c r="Y46" i="52"/>
  <c r="X46" i="52"/>
  <c r="W46" i="52"/>
  <c r="V46" i="52"/>
  <c r="U46" i="52"/>
  <c r="T46" i="52"/>
  <c r="S46" i="52"/>
  <c r="R46" i="52"/>
  <c r="Q46" i="52"/>
  <c r="P46" i="52"/>
  <c r="O46" i="52"/>
  <c r="N46" i="52"/>
  <c r="M46" i="52"/>
  <c r="L46" i="52"/>
  <c r="K46" i="52"/>
  <c r="J46" i="52"/>
  <c r="I46" i="52"/>
  <c r="H46" i="52"/>
  <c r="G46" i="52"/>
  <c r="F46" i="52"/>
  <c r="E46" i="52"/>
  <c r="D46" i="52"/>
  <c r="AB47" i="51"/>
  <c r="AA47" i="51"/>
  <c r="Z47" i="51"/>
  <c r="Y47" i="51"/>
  <c r="X47" i="51"/>
  <c r="W47" i="51"/>
  <c r="V47" i="51"/>
  <c r="U47" i="51"/>
  <c r="T47" i="51"/>
  <c r="S47" i="51"/>
  <c r="R47" i="51"/>
  <c r="Q47" i="51"/>
  <c r="P47" i="51"/>
  <c r="O47" i="51"/>
  <c r="N47" i="51"/>
  <c r="M47" i="51"/>
  <c r="L47" i="51"/>
  <c r="K47" i="51"/>
  <c r="J47" i="51"/>
  <c r="I47" i="51"/>
  <c r="H47" i="51"/>
  <c r="G47" i="51"/>
  <c r="F47" i="51"/>
  <c r="E47" i="51"/>
  <c r="D47" i="51"/>
  <c r="AB46" i="51"/>
  <c r="AA46" i="51"/>
  <c r="Z46" i="51"/>
  <c r="Y46" i="51"/>
  <c r="X46" i="51"/>
  <c r="W46" i="51"/>
  <c r="V46" i="51"/>
  <c r="U46" i="51"/>
  <c r="T46" i="51"/>
  <c r="S46" i="51"/>
  <c r="R46" i="51"/>
  <c r="Q46" i="51"/>
  <c r="P46" i="51"/>
  <c r="O46" i="51"/>
  <c r="N46" i="51"/>
  <c r="M46" i="51"/>
  <c r="L46" i="51"/>
  <c r="K46" i="51"/>
  <c r="J46" i="51"/>
  <c r="I46" i="51"/>
  <c r="H46" i="51"/>
  <c r="G46" i="51"/>
  <c r="F46" i="51"/>
  <c r="E46" i="51"/>
  <c r="D46" i="51"/>
  <c r="AB47" i="50"/>
  <c r="AA47" i="50"/>
  <c r="Z47" i="50"/>
  <c r="Y47" i="50"/>
  <c r="X47" i="50"/>
  <c r="W47" i="50"/>
  <c r="V47" i="50"/>
  <c r="U47" i="50"/>
  <c r="T47" i="50"/>
  <c r="S47" i="50"/>
  <c r="R47" i="50"/>
  <c r="Q47" i="50"/>
  <c r="P47" i="50"/>
  <c r="O47" i="50"/>
  <c r="N47" i="50"/>
  <c r="M47" i="50"/>
  <c r="L47" i="50"/>
  <c r="K47" i="50"/>
  <c r="J47" i="50"/>
  <c r="I47" i="50"/>
  <c r="H47" i="50"/>
  <c r="G47" i="50"/>
  <c r="F47" i="50"/>
  <c r="E47" i="50"/>
  <c r="D47" i="50"/>
  <c r="AB46" i="50"/>
  <c r="AA46" i="50"/>
  <c r="Z46" i="50"/>
  <c r="Y46" i="50"/>
  <c r="X46" i="50"/>
  <c r="W46" i="50"/>
  <c r="V46" i="50"/>
  <c r="U46" i="50"/>
  <c r="T46" i="50"/>
  <c r="S46" i="50"/>
  <c r="R46" i="50"/>
  <c r="Q46" i="50"/>
  <c r="P46" i="50"/>
  <c r="O46" i="50"/>
  <c r="N46" i="50"/>
  <c r="M46" i="50"/>
  <c r="L46" i="50"/>
  <c r="K46" i="50"/>
  <c r="J46" i="50"/>
  <c r="I46" i="50"/>
  <c r="H46" i="50"/>
  <c r="G46" i="50"/>
  <c r="F46" i="50"/>
  <c r="E46" i="50"/>
  <c r="D46" i="50"/>
  <c r="G27" i="42" l="1"/>
  <c r="G28" i="42"/>
  <c r="G29" i="42"/>
  <c r="G30" i="42"/>
  <c r="G31" i="42"/>
  <c r="G32" i="42"/>
  <c r="B22" i="48" l="1"/>
  <c r="B21" i="48"/>
  <c r="B20" i="48"/>
  <c r="B22" i="56"/>
  <c r="B21" i="56"/>
  <c r="B20" i="56"/>
  <c r="B22" i="57"/>
  <c r="B21" i="57"/>
  <c r="B20" i="57"/>
  <c r="B22" i="58"/>
  <c r="B21" i="58"/>
  <c r="B20" i="58"/>
  <c r="B22" i="59"/>
  <c r="B21" i="59"/>
  <c r="B20" i="59"/>
  <c r="B22" i="60"/>
  <c r="B21" i="60"/>
  <c r="B20" i="60"/>
  <c r="B45" i="55"/>
  <c r="B44" i="55"/>
  <c r="B43" i="55"/>
  <c r="B42" i="55"/>
  <c r="B41" i="55"/>
  <c r="B40" i="55"/>
  <c r="B45" i="54"/>
  <c r="B44" i="54"/>
  <c r="B43" i="54"/>
  <c r="B42" i="54"/>
  <c r="B41" i="54"/>
  <c r="B40" i="54"/>
  <c r="B45" i="52"/>
  <c r="B44" i="52"/>
  <c r="B43" i="52"/>
  <c r="B42" i="52"/>
  <c r="B41" i="52"/>
  <c r="B40" i="52"/>
  <c r="B45" i="51"/>
  <c r="B44" i="51"/>
  <c r="B43" i="51"/>
  <c r="B42" i="51"/>
  <c r="B41" i="51"/>
  <c r="B40" i="51"/>
  <c r="B45" i="50"/>
  <c r="B44" i="50"/>
  <c r="B43" i="50"/>
  <c r="B42" i="50"/>
  <c r="B41" i="50"/>
  <c r="B40" i="50"/>
  <c r="B45" i="47"/>
  <c r="B44" i="47"/>
  <c r="B43" i="47"/>
  <c r="B42" i="47"/>
  <c r="B41" i="47"/>
  <c r="B40" i="47"/>
  <c r="H62" i="16"/>
  <c r="J62" i="16" s="1"/>
  <c r="H36" i="16"/>
  <c r="J36" i="16" s="1"/>
  <c r="J21" i="46"/>
  <c r="J31" i="37" s="1"/>
  <c r="D97" i="44" s="1"/>
  <c r="N21" i="46"/>
  <c r="N31" i="37" s="1"/>
  <c r="D98" i="44" s="1"/>
  <c r="F21" i="46"/>
  <c r="F31" i="37" s="1"/>
  <c r="D96" i="44" s="1"/>
  <c r="AB24" i="61" l="1"/>
  <c r="AA24" i="61"/>
  <c r="Z24" i="61"/>
  <c r="Y24" i="61"/>
  <c r="X24" i="61"/>
  <c r="W24" i="61"/>
  <c r="V24" i="61"/>
  <c r="U24" i="61"/>
  <c r="T24" i="61"/>
  <c r="S24" i="61"/>
  <c r="R24" i="61"/>
  <c r="Q24" i="61"/>
  <c r="P24" i="61"/>
  <c r="O24" i="61"/>
  <c r="N24" i="61"/>
  <c r="M24" i="61"/>
  <c r="L24" i="61"/>
  <c r="K24" i="61"/>
  <c r="J24" i="61"/>
  <c r="I24" i="61"/>
  <c r="H24" i="61"/>
  <c r="G24" i="61"/>
  <c r="F24" i="61"/>
  <c r="E24" i="61"/>
  <c r="D24" i="61"/>
  <c r="AB23" i="61"/>
  <c r="AA23" i="61"/>
  <c r="Z23" i="61"/>
  <c r="Y23" i="61"/>
  <c r="X23" i="61"/>
  <c r="W23" i="61"/>
  <c r="V23" i="61"/>
  <c r="V25" i="61" s="1"/>
  <c r="U23" i="61"/>
  <c r="T23" i="61"/>
  <c r="S23" i="61"/>
  <c r="R23" i="61"/>
  <c r="R25" i="61" s="1"/>
  <c r="Q23" i="61"/>
  <c r="P23" i="61"/>
  <c r="O23" i="61"/>
  <c r="N23" i="61"/>
  <c r="N25" i="61" s="1"/>
  <c r="M23" i="61"/>
  <c r="L23" i="61"/>
  <c r="K23" i="61"/>
  <c r="J23" i="61"/>
  <c r="J25" i="61" s="1"/>
  <c r="I23" i="61"/>
  <c r="H23" i="61"/>
  <c r="G23" i="61"/>
  <c r="F23" i="61"/>
  <c r="F25" i="61" s="1"/>
  <c r="E23" i="61"/>
  <c r="D23" i="61"/>
  <c r="C21" i="61"/>
  <c r="C20" i="61"/>
  <c r="Y25" i="60"/>
  <c r="U25" i="60"/>
  <c r="Q25" i="60"/>
  <c r="M25" i="60"/>
  <c r="I25" i="60"/>
  <c r="E25" i="60"/>
  <c r="Z25" i="60"/>
  <c r="V25" i="60"/>
  <c r="R25" i="60"/>
  <c r="N25" i="60"/>
  <c r="J25" i="60"/>
  <c r="F25" i="60"/>
  <c r="AB25" i="60"/>
  <c r="AA25" i="60"/>
  <c r="X25" i="60"/>
  <c r="W25" i="60"/>
  <c r="T25" i="60"/>
  <c r="S25" i="60"/>
  <c r="P25" i="60"/>
  <c r="O25" i="60"/>
  <c r="L25" i="60"/>
  <c r="K25" i="60"/>
  <c r="H25" i="60"/>
  <c r="G25" i="60"/>
  <c r="D25" i="60"/>
  <c r="C21" i="60"/>
  <c r="C20" i="60"/>
  <c r="Y25" i="59"/>
  <c r="U25" i="59"/>
  <c r="Q25" i="59"/>
  <c r="M25" i="59"/>
  <c r="I25" i="59"/>
  <c r="E25" i="59"/>
  <c r="Z25" i="59"/>
  <c r="V25" i="59"/>
  <c r="R25" i="59"/>
  <c r="N25" i="59"/>
  <c r="J25" i="59"/>
  <c r="F25" i="59"/>
  <c r="AB25" i="59"/>
  <c r="AA25" i="59"/>
  <c r="X25" i="59"/>
  <c r="W25" i="59"/>
  <c r="T25" i="59"/>
  <c r="S25" i="59"/>
  <c r="P25" i="59"/>
  <c r="O25" i="59"/>
  <c r="L25" i="59"/>
  <c r="K25" i="59"/>
  <c r="H25" i="59"/>
  <c r="G25" i="59"/>
  <c r="D25" i="59"/>
  <c r="C21" i="59"/>
  <c r="C20" i="59"/>
  <c r="AB25" i="58"/>
  <c r="X25" i="58"/>
  <c r="T25" i="58"/>
  <c r="P25" i="58"/>
  <c r="L25" i="58"/>
  <c r="H25" i="58"/>
  <c r="D25" i="58"/>
  <c r="Y25" i="58"/>
  <c r="U25" i="58"/>
  <c r="Q25" i="58"/>
  <c r="M25" i="58"/>
  <c r="I25" i="58"/>
  <c r="E25" i="58"/>
  <c r="AA25" i="58"/>
  <c r="Z25" i="58"/>
  <c r="W25" i="58"/>
  <c r="V25" i="58"/>
  <c r="S25" i="58"/>
  <c r="R25" i="58"/>
  <c r="O25" i="58"/>
  <c r="N25" i="58"/>
  <c r="K25" i="58"/>
  <c r="J25" i="58"/>
  <c r="G25" i="58"/>
  <c r="F25" i="58"/>
  <c r="C21" i="58"/>
  <c r="C20" i="58"/>
  <c r="Y25" i="57"/>
  <c r="U25" i="57"/>
  <c r="Q25" i="57"/>
  <c r="M25" i="57"/>
  <c r="I25" i="57"/>
  <c r="E25" i="57"/>
  <c r="Z25" i="57"/>
  <c r="V25" i="57"/>
  <c r="R25" i="57"/>
  <c r="N25" i="57"/>
  <c r="J25" i="57"/>
  <c r="F25" i="57"/>
  <c r="AB25" i="57"/>
  <c r="AA25" i="57"/>
  <c r="X25" i="57"/>
  <c r="W25" i="57"/>
  <c r="T25" i="57"/>
  <c r="S25" i="57"/>
  <c r="P25" i="57"/>
  <c r="O25" i="57"/>
  <c r="L25" i="57"/>
  <c r="K25" i="57"/>
  <c r="H25" i="57"/>
  <c r="G25" i="57"/>
  <c r="D25" i="57"/>
  <c r="C21" i="57"/>
  <c r="C20" i="57"/>
  <c r="Y25" i="56"/>
  <c r="U25" i="56"/>
  <c r="Q25" i="56"/>
  <c r="M25" i="56"/>
  <c r="I25" i="56"/>
  <c r="E25" i="56"/>
  <c r="Z25" i="56"/>
  <c r="V25" i="56"/>
  <c r="R25" i="56"/>
  <c r="N25" i="56"/>
  <c r="J25" i="56"/>
  <c r="F25" i="56"/>
  <c r="AB25" i="56"/>
  <c r="AA25" i="56"/>
  <c r="X25" i="56"/>
  <c r="W25" i="56"/>
  <c r="T25" i="56"/>
  <c r="S25" i="56"/>
  <c r="P25" i="56"/>
  <c r="O25" i="56"/>
  <c r="L25" i="56"/>
  <c r="K25" i="56"/>
  <c r="H25" i="56"/>
  <c r="G25" i="56"/>
  <c r="D25" i="56"/>
  <c r="C21" i="56"/>
  <c r="C20" i="56"/>
  <c r="Y48" i="55"/>
  <c r="U48" i="55"/>
  <c r="Q48" i="55"/>
  <c r="M48" i="55"/>
  <c r="I48" i="55"/>
  <c r="E48" i="55"/>
  <c r="Z48" i="55"/>
  <c r="V48" i="55"/>
  <c r="R48" i="55"/>
  <c r="N48" i="55"/>
  <c r="AB48" i="55"/>
  <c r="AA48" i="55"/>
  <c r="X48" i="55"/>
  <c r="W48" i="55"/>
  <c r="T48" i="55"/>
  <c r="S48" i="55"/>
  <c r="P48" i="55"/>
  <c r="O48" i="55"/>
  <c r="L48" i="55"/>
  <c r="K48" i="55"/>
  <c r="J48" i="55"/>
  <c r="H48" i="55"/>
  <c r="G48" i="55"/>
  <c r="F48" i="55"/>
  <c r="D48" i="55"/>
  <c r="C45" i="55"/>
  <c r="C44" i="55"/>
  <c r="C43" i="55"/>
  <c r="C42" i="55"/>
  <c r="C41" i="55"/>
  <c r="C40" i="55"/>
  <c r="Y48" i="54"/>
  <c r="U48" i="54"/>
  <c r="Q48" i="54"/>
  <c r="M48" i="54"/>
  <c r="I48" i="54"/>
  <c r="E48" i="54"/>
  <c r="Z48" i="54"/>
  <c r="V48" i="54"/>
  <c r="R48" i="54"/>
  <c r="N48" i="54"/>
  <c r="AB48" i="54"/>
  <c r="AA48" i="54"/>
  <c r="X48" i="54"/>
  <c r="W48" i="54"/>
  <c r="T48" i="54"/>
  <c r="S48" i="54"/>
  <c r="P48" i="54"/>
  <c r="O48" i="54"/>
  <c r="L48" i="54"/>
  <c r="K48" i="54"/>
  <c r="J48" i="54"/>
  <c r="H48" i="54"/>
  <c r="G48" i="54"/>
  <c r="F48" i="54"/>
  <c r="D48" i="54"/>
  <c r="C45" i="54"/>
  <c r="C44" i="54"/>
  <c r="C43" i="54"/>
  <c r="C42" i="54"/>
  <c r="C41" i="54"/>
  <c r="C40" i="54"/>
  <c r="Y48" i="52"/>
  <c r="U48" i="52"/>
  <c r="Q48" i="52"/>
  <c r="M48" i="52"/>
  <c r="I48" i="52"/>
  <c r="E48" i="52"/>
  <c r="Z48" i="52"/>
  <c r="V48" i="52"/>
  <c r="R48" i="52"/>
  <c r="AB48" i="52"/>
  <c r="AA48" i="52"/>
  <c r="X48" i="52"/>
  <c r="W48" i="52"/>
  <c r="T48" i="52"/>
  <c r="S48" i="52"/>
  <c r="P48" i="52"/>
  <c r="O48" i="52"/>
  <c r="N48" i="52"/>
  <c r="L48" i="52"/>
  <c r="K48" i="52"/>
  <c r="J48" i="52"/>
  <c r="H48" i="52"/>
  <c r="G48" i="52"/>
  <c r="F48" i="52"/>
  <c r="D48" i="52"/>
  <c r="C45" i="52"/>
  <c r="C44" i="52"/>
  <c r="C43" i="52"/>
  <c r="C42" i="52"/>
  <c r="C41" i="52"/>
  <c r="C40" i="52"/>
  <c r="Y48" i="51"/>
  <c r="U48" i="51"/>
  <c r="Q48" i="51"/>
  <c r="M48" i="51"/>
  <c r="I48" i="51"/>
  <c r="E48" i="51"/>
  <c r="Z48" i="51"/>
  <c r="AB48" i="51"/>
  <c r="AA48" i="51"/>
  <c r="X48" i="51"/>
  <c r="W48" i="51"/>
  <c r="V48" i="51"/>
  <c r="T48" i="51"/>
  <c r="S48" i="51"/>
  <c r="R48" i="51"/>
  <c r="P48" i="51"/>
  <c r="O48" i="51"/>
  <c r="N48" i="51"/>
  <c r="L48" i="51"/>
  <c r="K48" i="51"/>
  <c r="J48" i="51"/>
  <c r="H48" i="51"/>
  <c r="G48" i="51"/>
  <c r="F48" i="51"/>
  <c r="D48" i="51"/>
  <c r="C45" i="51"/>
  <c r="C44" i="51"/>
  <c r="C43" i="51"/>
  <c r="C42" i="51"/>
  <c r="C41" i="51"/>
  <c r="C40" i="51"/>
  <c r="Y48" i="50"/>
  <c r="U48" i="50"/>
  <c r="Q48" i="50"/>
  <c r="M48" i="50"/>
  <c r="I48" i="50"/>
  <c r="E48" i="50"/>
  <c r="AB48" i="50"/>
  <c r="AA48" i="50"/>
  <c r="Z48" i="50"/>
  <c r="X48" i="50"/>
  <c r="W48" i="50"/>
  <c r="V48" i="50"/>
  <c r="T48" i="50"/>
  <c r="S48" i="50"/>
  <c r="R48" i="50"/>
  <c r="P48" i="50"/>
  <c r="O48" i="50"/>
  <c r="N48" i="50"/>
  <c r="L48" i="50"/>
  <c r="K48" i="50"/>
  <c r="J48" i="50"/>
  <c r="H48" i="50"/>
  <c r="G48" i="50"/>
  <c r="F48" i="50"/>
  <c r="D48" i="50"/>
  <c r="C45" i="50"/>
  <c r="C44" i="50"/>
  <c r="C43" i="50"/>
  <c r="C42" i="50"/>
  <c r="C41" i="50"/>
  <c r="C40" i="50"/>
  <c r="AB25" i="61" l="1"/>
  <c r="Y25" i="61"/>
  <c r="X25" i="61"/>
  <c r="D25" i="61"/>
  <c r="E25" i="61"/>
  <c r="I25" i="61"/>
  <c r="M25" i="61"/>
  <c r="Q25" i="61"/>
  <c r="U25" i="61"/>
  <c r="H25" i="61"/>
  <c r="L25" i="61"/>
  <c r="P25" i="61"/>
  <c r="T25" i="61"/>
  <c r="AA25" i="61"/>
  <c r="W25" i="61"/>
  <c r="Z25" i="61"/>
  <c r="G25" i="61"/>
  <c r="K25" i="61"/>
  <c r="O25" i="61"/>
  <c r="S25" i="61"/>
  <c r="D60" i="16"/>
  <c r="D59" i="16"/>
  <c r="D34" i="16"/>
  <c r="D33" i="16"/>
  <c r="D31" i="16"/>
  <c r="D30" i="16"/>
  <c r="AB24" i="48" l="1"/>
  <c r="AA24" i="48"/>
  <c r="Z24" i="48"/>
  <c r="Y24" i="48"/>
  <c r="X24" i="48"/>
  <c r="W24" i="48"/>
  <c r="V24" i="48"/>
  <c r="U24" i="48"/>
  <c r="T24" i="48"/>
  <c r="S24" i="48"/>
  <c r="R24" i="48"/>
  <c r="Q24" i="48"/>
  <c r="P24" i="48"/>
  <c r="O24" i="48"/>
  <c r="N24" i="48"/>
  <c r="M24" i="48"/>
  <c r="L24" i="48"/>
  <c r="K24" i="48"/>
  <c r="J24" i="48"/>
  <c r="I24" i="48"/>
  <c r="H24" i="48"/>
  <c r="G24" i="48"/>
  <c r="F24" i="48"/>
  <c r="E24" i="48"/>
  <c r="D24" i="48"/>
  <c r="AB23" i="48"/>
  <c r="AA23" i="48"/>
  <c r="Z23" i="48"/>
  <c r="Y23" i="48"/>
  <c r="Y25" i="48" s="1"/>
  <c r="X23" i="48"/>
  <c r="W23" i="48"/>
  <c r="V23" i="48"/>
  <c r="U23" i="48"/>
  <c r="U25" i="48" s="1"/>
  <c r="T23" i="48"/>
  <c r="S23" i="48"/>
  <c r="R23" i="48"/>
  <c r="Q23" i="48"/>
  <c r="Q25" i="48" s="1"/>
  <c r="P23" i="48"/>
  <c r="O23" i="48"/>
  <c r="N23" i="48"/>
  <c r="M23" i="48"/>
  <c r="M25" i="48" s="1"/>
  <c r="L23" i="48"/>
  <c r="K23" i="48"/>
  <c r="J23" i="48"/>
  <c r="I23" i="48"/>
  <c r="I25" i="48" s="1"/>
  <c r="H23" i="48"/>
  <c r="G23" i="48"/>
  <c r="F23" i="48"/>
  <c r="E23" i="48"/>
  <c r="E25" i="48" s="1"/>
  <c r="D23" i="48"/>
  <c r="C21" i="48"/>
  <c r="C20" i="48"/>
  <c r="AB47" i="47"/>
  <c r="AA47" i="47"/>
  <c r="Z47" i="47"/>
  <c r="Y47" i="47"/>
  <c r="X47" i="47"/>
  <c r="W47" i="47"/>
  <c r="V47" i="47"/>
  <c r="U47" i="47"/>
  <c r="T47" i="47"/>
  <c r="S47" i="47"/>
  <c r="R47" i="47"/>
  <c r="Q47" i="47"/>
  <c r="P47" i="47"/>
  <c r="O47" i="47"/>
  <c r="N47" i="47"/>
  <c r="M47" i="47"/>
  <c r="L47" i="47"/>
  <c r="K47" i="47"/>
  <c r="J47" i="47"/>
  <c r="I47" i="47"/>
  <c r="H47" i="47"/>
  <c r="G47" i="47"/>
  <c r="F47" i="47"/>
  <c r="E47" i="47"/>
  <c r="D47" i="47"/>
  <c r="AB46" i="47"/>
  <c r="AA46" i="47"/>
  <c r="Z46" i="47"/>
  <c r="Z48" i="47" s="1"/>
  <c r="Y46" i="47"/>
  <c r="Y48" i="47" s="1"/>
  <c r="X46" i="47"/>
  <c r="W46" i="47"/>
  <c r="V46" i="47"/>
  <c r="V48" i="47" s="1"/>
  <c r="U46" i="47"/>
  <c r="U48" i="47" s="1"/>
  <c r="T46" i="47"/>
  <c r="S46" i="47"/>
  <c r="R46" i="47"/>
  <c r="R48" i="47" s="1"/>
  <c r="Q46" i="47"/>
  <c r="Q48" i="47" s="1"/>
  <c r="P46" i="47"/>
  <c r="O46" i="47"/>
  <c r="N46" i="47"/>
  <c r="N48" i="47" s="1"/>
  <c r="M46" i="47"/>
  <c r="M48" i="47" s="1"/>
  <c r="L46" i="47"/>
  <c r="K46" i="47"/>
  <c r="J46" i="47"/>
  <c r="J48" i="47" s="1"/>
  <c r="I46" i="47"/>
  <c r="I48" i="47" s="1"/>
  <c r="H46" i="47"/>
  <c r="G46" i="47"/>
  <c r="F46" i="47"/>
  <c r="F48" i="47" s="1"/>
  <c r="E46" i="47"/>
  <c r="E48" i="47" s="1"/>
  <c r="D46" i="47"/>
  <c r="C45" i="47"/>
  <c r="C44" i="47"/>
  <c r="C43" i="47"/>
  <c r="C42" i="47"/>
  <c r="C41" i="47"/>
  <c r="C40" i="47"/>
  <c r="G25" i="48" l="1"/>
  <c r="K25" i="48"/>
  <c r="O25" i="48"/>
  <c r="S25" i="48"/>
  <c r="W25" i="48"/>
  <c r="AA25" i="48"/>
  <c r="F25" i="48"/>
  <c r="J25" i="48"/>
  <c r="N25" i="48"/>
  <c r="R25" i="48"/>
  <c r="V25" i="48"/>
  <c r="Z25" i="48"/>
  <c r="H25" i="48"/>
  <c r="L25" i="48"/>
  <c r="P25" i="48"/>
  <c r="T25" i="48"/>
  <c r="X25" i="48"/>
  <c r="AB25" i="48"/>
  <c r="G48" i="47"/>
  <c r="K48" i="47"/>
  <c r="O48" i="47"/>
  <c r="S48" i="47"/>
  <c r="W48" i="47"/>
  <c r="AA48" i="47"/>
  <c r="D48" i="47"/>
  <c r="H48" i="47"/>
  <c r="L48" i="47"/>
  <c r="P48" i="47"/>
  <c r="T48" i="47"/>
  <c r="X48" i="47"/>
  <c r="AB48" i="47"/>
  <c r="D25" i="48"/>
  <c r="N145" i="37"/>
  <c r="J143" i="37"/>
  <c r="F141" i="37"/>
  <c r="J141" i="37"/>
  <c r="N141" i="37"/>
  <c r="N142" i="37"/>
  <c r="J140" i="37"/>
  <c r="N140" i="37"/>
  <c r="F140" i="37"/>
  <c r="F136" i="37"/>
  <c r="J136" i="37"/>
  <c r="N136" i="37"/>
  <c r="F137" i="37"/>
  <c r="J137" i="37"/>
  <c r="N137" i="37"/>
  <c r="F138" i="37"/>
  <c r="J138" i="37"/>
  <c r="N138" i="37"/>
  <c r="N139" i="37"/>
  <c r="F131" i="37"/>
  <c r="J131" i="37"/>
  <c r="N131" i="37"/>
  <c r="F132" i="37"/>
  <c r="J132" i="37"/>
  <c r="N132" i="37"/>
  <c r="F133" i="37"/>
  <c r="J133" i="37"/>
  <c r="N133" i="37"/>
  <c r="F134" i="37"/>
  <c r="J130" i="37"/>
  <c r="N130" i="37"/>
  <c r="F125" i="37"/>
  <c r="J125" i="37"/>
  <c r="N125" i="37"/>
  <c r="F126" i="37"/>
  <c r="J126" i="37"/>
  <c r="N126" i="37"/>
  <c r="F127" i="37"/>
  <c r="J127" i="37"/>
  <c r="N127" i="37"/>
  <c r="F128" i="37"/>
  <c r="J128" i="37"/>
  <c r="N128" i="37"/>
  <c r="J129" i="37"/>
  <c r="F124" i="37"/>
  <c r="J116" i="37"/>
  <c r="N116" i="37"/>
  <c r="J117" i="37"/>
  <c r="N117" i="37"/>
  <c r="N119" i="37"/>
  <c r="F117" i="37"/>
  <c r="F116" i="37"/>
  <c r="J107" i="37"/>
  <c r="J108" i="37"/>
  <c r="N108" i="37"/>
  <c r="J110" i="37"/>
  <c r="N110" i="37"/>
  <c r="F110" i="37"/>
  <c r="F108" i="37"/>
  <c r="F107" i="37"/>
  <c r="F105" i="37"/>
  <c r="J71" i="37"/>
  <c r="F67" i="37"/>
  <c r="J67" i="37"/>
  <c r="N67" i="37"/>
  <c r="F68" i="37"/>
  <c r="J66" i="37"/>
  <c r="N66" i="37"/>
  <c r="F66" i="37"/>
  <c r="F63" i="37"/>
  <c r="J63" i="37"/>
  <c r="N63" i="37"/>
  <c r="F64" i="37"/>
  <c r="J64" i="37"/>
  <c r="N64" i="37"/>
  <c r="F65" i="37"/>
  <c r="J62" i="37"/>
  <c r="N62" i="37"/>
  <c r="F62" i="37"/>
  <c r="N61" i="37"/>
  <c r="F61" i="37"/>
  <c r="F57" i="37"/>
  <c r="J57" i="37"/>
  <c r="N57" i="37"/>
  <c r="F58" i="37"/>
  <c r="J58" i="37"/>
  <c r="N58" i="37"/>
  <c r="F59" i="37"/>
  <c r="J59" i="37"/>
  <c r="N59" i="37"/>
  <c r="J60" i="37"/>
  <c r="N60" i="37"/>
  <c r="F52" i="37"/>
  <c r="J52" i="37"/>
  <c r="N52" i="37"/>
  <c r="F53" i="37"/>
  <c r="J53" i="37"/>
  <c r="N53" i="37"/>
  <c r="F54" i="37"/>
  <c r="J54" i="37"/>
  <c r="N54" i="37"/>
  <c r="J51" i="37"/>
  <c r="N51" i="37"/>
  <c r="F51" i="37"/>
  <c r="F50" i="37"/>
  <c r="J45" i="37"/>
  <c r="N45" i="37"/>
  <c r="F42" i="37"/>
  <c r="J42" i="37"/>
  <c r="N42" i="37"/>
  <c r="F43" i="37"/>
  <c r="J43" i="37"/>
  <c r="N43" i="37"/>
  <c r="J41" i="37"/>
  <c r="N41" i="37"/>
  <c r="F41" i="37"/>
  <c r="J34" i="37"/>
  <c r="N34" i="37"/>
  <c r="F34" i="37"/>
  <c r="J32" i="37"/>
  <c r="N32" i="37"/>
  <c r="F32" i="37"/>
  <c r="J238" i="46"/>
  <c r="J106" i="37" s="1"/>
  <c r="N238" i="46"/>
  <c r="N106" i="37" s="1"/>
  <c r="F238" i="46"/>
  <c r="F106" i="37" s="1"/>
  <c r="J235" i="46"/>
  <c r="J105" i="37" s="1"/>
  <c r="N235" i="46"/>
  <c r="N105" i="37" s="1"/>
  <c r="F235" i="46"/>
  <c r="N410" i="46"/>
  <c r="N406" i="46" s="1"/>
  <c r="J410" i="46"/>
  <c r="J406" i="46" s="1"/>
  <c r="J145" i="37" s="1"/>
  <c r="F410" i="46"/>
  <c r="F406" i="46" s="1"/>
  <c r="F145" i="37" s="1"/>
  <c r="N391" i="46"/>
  <c r="N389" i="46" s="1"/>
  <c r="N144" i="37" s="1"/>
  <c r="J391" i="46"/>
  <c r="J389" i="46" s="1"/>
  <c r="J144" i="37" s="1"/>
  <c r="F391" i="46"/>
  <c r="F389" i="46" s="1"/>
  <c r="F144" i="37" s="1"/>
  <c r="N384" i="46"/>
  <c r="N382" i="46" s="1"/>
  <c r="N143" i="37" s="1"/>
  <c r="J384" i="46"/>
  <c r="J382" i="46" s="1"/>
  <c r="F384" i="46"/>
  <c r="F382" i="46" s="1"/>
  <c r="F143" i="37" s="1"/>
  <c r="N379" i="46"/>
  <c r="J379" i="46"/>
  <c r="J142" i="37" s="1"/>
  <c r="F379" i="46"/>
  <c r="F142" i="37" s="1"/>
  <c r="N351" i="46"/>
  <c r="N347" i="46" s="1"/>
  <c r="N135" i="37" s="1"/>
  <c r="J351" i="46"/>
  <c r="J139" i="37" s="1"/>
  <c r="F351" i="46"/>
  <c r="F347" i="46" s="1"/>
  <c r="F135" i="37" s="1"/>
  <c r="J347" i="46"/>
  <c r="J135" i="37" s="1"/>
  <c r="N327" i="46"/>
  <c r="N323" i="46" s="1"/>
  <c r="J327" i="46"/>
  <c r="J323" i="46" s="1"/>
  <c r="F327" i="46"/>
  <c r="F323" i="46" s="1"/>
  <c r="F130" i="37" s="1"/>
  <c r="N313" i="46"/>
  <c r="N308" i="46" s="1"/>
  <c r="N124" i="37" s="1"/>
  <c r="J313" i="46"/>
  <c r="F313" i="46"/>
  <c r="F308" i="46" s="1"/>
  <c r="J308" i="46"/>
  <c r="N294" i="46"/>
  <c r="N289" i="46" s="1"/>
  <c r="N121" i="37" s="1"/>
  <c r="J294" i="46"/>
  <c r="F294" i="46"/>
  <c r="J289" i="46"/>
  <c r="J121" i="37" s="1"/>
  <c r="F289" i="46"/>
  <c r="F121" i="37" s="1"/>
  <c r="N278" i="46"/>
  <c r="J278" i="46"/>
  <c r="F278" i="46"/>
  <c r="N274" i="46"/>
  <c r="J274" i="46"/>
  <c r="F274" i="46"/>
  <c r="N271" i="46"/>
  <c r="J271" i="46"/>
  <c r="J270" i="46" s="1"/>
  <c r="J120" i="37" s="1"/>
  <c r="F271" i="46"/>
  <c r="N266" i="46"/>
  <c r="J266" i="46"/>
  <c r="J119" i="37" s="1"/>
  <c r="F266" i="46"/>
  <c r="F119" i="37" s="1"/>
  <c r="N262" i="46"/>
  <c r="N118" i="37" s="1"/>
  <c r="J262" i="46"/>
  <c r="J118" i="37" s="1"/>
  <c r="F262" i="46"/>
  <c r="F118" i="37" s="1"/>
  <c r="N247" i="46"/>
  <c r="N109" i="37" s="1"/>
  <c r="J247" i="46"/>
  <c r="J109" i="37" s="1"/>
  <c r="F247" i="46"/>
  <c r="F109" i="37" s="1"/>
  <c r="N242" i="46"/>
  <c r="N107" i="37" s="1"/>
  <c r="J242" i="46"/>
  <c r="F242" i="46"/>
  <c r="F228" i="46"/>
  <c r="J199" i="46"/>
  <c r="J195" i="46" s="1"/>
  <c r="N199" i="46"/>
  <c r="N195" i="46" s="1"/>
  <c r="N71" i="37" s="1"/>
  <c r="F199" i="46"/>
  <c r="F195" i="46"/>
  <c r="F71" i="37" s="1"/>
  <c r="J180" i="46"/>
  <c r="J178" i="46" s="1"/>
  <c r="J70" i="37" s="1"/>
  <c r="N180" i="46"/>
  <c r="N178" i="46" s="1"/>
  <c r="N70" i="37" s="1"/>
  <c r="F180" i="46"/>
  <c r="F178" i="46"/>
  <c r="F70" i="37" s="1"/>
  <c r="J173" i="46"/>
  <c r="J171" i="46" s="1"/>
  <c r="J69" i="37" s="1"/>
  <c r="N173" i="46"/>
  <c r="N171" i="46" s="1"/>
  <c r="N69" i="37" s="1"/>
  <c r="F173" i="46"/>
  <c r="F171" i="46" s="1"/>
  <c r="F69" i="37" s="1"/>
  <c r="J168" i="46"/>
  <c r="J68" i="37" s="1"/>
  <c r="N168" i="46"/>
  <c r="N68" i="37" s="1"/>
  <c r="F168" i="46"/>
  <c r="J140" i="46"/>
  <c r="J136" i="46" s="1"/>
  <c r="J61" i="37" s="1"/>
  <c r="N140" i="46"/>
  <c r="N136" i="46" s="1"/>
  <c r="F140" i="46"/>
  <c r="F136" i="46" s="1"/>
  <c r="J102" i="46"/>
  <c r="J97" i="46" s="1"/>
  <c r="J50" i="37" s="1"/>
  <c r="N102" i="46"/>
  <c r="N97" i="46" s="1"/>
  <c r="N96" i="46" s="1"/>
  <c r="F102" i="46"/>
  <c r="F97" i="46" s="1"/>
  <c r="F96" i="46" s="1"/>
  <c r="J116" i="46"/>
  <c r="J112" i="46" s="1"/>
  <c r="J56" i="37" s="1"/>
  <c r="N116" i="46"/>
  <c r="N112" i="46" s="1"/>
  <c r="N56" i="37" s="1"/>
  <c r="F116" i="46"/>
  <c r="F112" i="46" s="1"/>
  <c r="F56" i="37" s="1"/>
  <c r="J83" i="46"/>
  <c r="J78" i="46" s="1"/>
  <c r="J47" i="37" s="1"/>
  <c r="N83" i="46"/>
  <c r="N78" i="46" s="1"/>
  <c r="N47" i="37" s="1"/>
  <c r="F83" i="46"/>
  <c r="F78" i="46" s="1"/>
  <c r="F47" i="37" s="1"/>
  <c r="J67" i="46"/>
  <c r="N67" i="46"/>
  <c r="J63" i="46"/>
  <c r="N63" i="46"/>
  <c r="J60" i="46"/>
  <c r="N60" i="46"/>
  <c r="F67" i="46"/>
  <c r="F63" i="46"/>
  <c r="F60" i="46"/>
  <c r="J55" i="46"/>
  <c r="N55" i="46"/>
  <c r="F55" i="46"/>
  <c r="F45" i="37" s="1"/>
  <c r="J51" i="46"/>
  <c r="J44" i="37" s="1"/>
  <c r="N51" i="46"/>
  <c r="N44" i="37" s="1"/>
  <c r="F51" i="46"/>
  <c r="F44" i="37" s="1"/>
  <c r="J36" i="46"/>
  <c r="J40" i="37" s="1"/>
  <c r="N36" i="46"/>
  <c r="N40" i="37" s="1"/>
  <c r="F36" i="46"/>
  <c r="F40" i="37" s="1"/>
  <c r="J31" i="46"/>
  <c r="J33" i="37" s="1"/>
  <c r="N31" i="46"/>
  <c r="N33" i="37" s="1"/>
  <c r="F31" i="46"/>
  <c r="F33" i="37" s="1"/>
  <c r="F49" i="37" l="1"/>
  <c r="D144" i="44" s="1"/>
  <c r="F211" i="46"/>
  <c r="F72" i="37" s="1"/>
  <c r="N211" i="46"/>
  <c r="N72" i="37" s="1"/>
  <c r="N49" i="37"/>
  <c r="D146" i="44" s="1"/>
  <c r="J96" i="46"/>
  <c r="F227" i="46"/>
  <c r="F103" i="37" s="1"/>
  <c r="D230" i="44" s="1"/>
  <c r="N270" i="46"/>
  <c r="N120" i="37" s="1"/>
  <c r="J307" i="46"/>
  <c r="N55" i="37"/>
  <c r="F270" i="46"/>
  <c r="F120" i="37" s="1"/>
  <c r="N50" i="37"/>
  <c r="J55" i="37"/>
  <c r="F60" i="37"/>
  <c r="N65" i="37"/>
  <c r="F129" i="37"/>
  <c r="N134" i="37"/>
  <c r="N129" i="37"/>
  <c r="F55" i="37"/>
  <c r="J65" i="37"/>
  <c r="J124" i="37"/>
  <c r="J134" i="37"/>
  <c r="F139" i="37"/>
  <c r="F104" i="37"/>
  <c r="N228" i="46"/>
  <c r="J228" i="46"/>
  <c r="F307" i="46"/>
  <c r="N307" i="46"/>
  <c r="N17" i="46"/>
  <c r="N59" i="46"/>
  <c r="N46" i="37" s="1"/>
  <c r="F59" i="46"/>
  <c r="F46" i="37" s="1"/>
  <c r="J59" i="46"/>
  <c r="J46" i="37" s="1"/>
  <c r="J17" i="46"/>
  <c r="F17" i="46"/>
  <c r="D3" i="44"/>
  <c r="N422" i="46" l="1"/>
  <c r="N146" i="37" s="1"/>
  <c r="N123" i="37"/>
  <c r="D286" i="44" s="1"/>
  <c r="J422" i="46"/>
  <c r="J146" i="37" s="1"/>
  <c r="J123" i="37"/>
  <c r="D285" i="44" s="1"/>
  <c r="F422" i="46"/>
  <c r="F123" i="37"/>
  <c r="D284" i="44" s="1"/>
  <c r="F306" i="46"/>
  <c r="F122" i="37" s="1"/>
  <c r="J49" i="37"/>
  <c r="D145" i="44" s="1"/>
  <c r="J211" i="46"/>
  <c r="J72" i="37" s="1"/>
  <c r="N227" i="46"/>
  <c r="N104" i="37"/>
  <c r="J227" i="46"/>
  <c r="J104" i="37"/>
  <c r="J16" i="46"/>
  <c r="J29" i="37" s="1"/>
  <c r="D91" i="44" s="1"/>
  <c r="J30" i="37"/>
  <c r="N16" i="46"/>
  <c r="N29" i="37" s="1"/>
  <c r="D92" i="44" s="1"/>
  <c r="N30" i="37"/>
  <c r="F16" i="46"/>
  <c r="F29" i="37" s="1"/>
  <c r="D90" i="44" s="1"/>
  <c r="F30" i="37"/>
  <c r="G6" i="42"/>
  <c r="G7" i="42"/>
  <c r="F423" i="46" l="1"/>
  <c r="F147" i="37" s="1"/>
  <c r="F146" i="37"/>
  <c r="N95" i="46"/>
  <c r="N48" i="37" s="1"/>
  <c r="N306" i="46"/>
  <c r="N103" i="37"/>
  <c r="D232" i="44" s="1"/>
  <c r="J306" i="46"/>
  <c r="J103" i="37"/>
  <c r="D231" i="44" s="1"/>
  <c r="J95" i="46"/>
  <c r="F95" i="46"/>
  <c r="F212" i="46" s="1"/>
  <c r="F73" i="37" s="1"/>
  <c r="D4" i="44"/>
  <c r="D5" i="44"/>
  <c r="N212" i="46" l="1"/>
  <c r="N73" i="37" s="1"/>
  <c r="N122" i="37"/>
  <c r="N423" i="46"/>
  <c r="N147" i="37" s="1"/>
  <c r="J423" i="46"/>
  <c r="J147" i="37" s="1"/>
  <c r="J122" i="37"/>
  <c r="J212" i="46"/>
  <c r="J73" i="37" s="1"/>
  <c r="J48" i="37"/>
  <c r="F48" i="37"/>
  <c r="H34" i="14"/>
  <c r="H45" i="14"/>
  <c r="D271" i="44" l="1"/>
  <c r="D270" i="44"/>
  <c r="D269" i="44"/>
  <c r="D268" i="44"/>
  <c r="D267" i="44"/>
  <c r="D266" i="44"/>
  <c r="D272" i="44" s="1"/>
  <c r="D265" i="44"/>
  <c r="D264" i="44"/>
  <c r="D263" i="44"/>
  <c r="D262" i="44"/>
  <c r="D261" i="44"/>
  <c r="D260" i="44"/>
  <c r="D259" i="44"/>
  <c r="D258" i="44"/>
  <c r="D257" i="44"/>
  <c r="D256" i="44"/>
  <c r="D255" i="44"/>
  <c r="D254" i="44"/>
  <c r="D253" i="44"/>
  <c r="D252" i="44"/>
  <c r="D251" i="44"/>
  <c r="D250" i="44"/>
  <c r="D249" i="44"/>
  <c r="D248" i="44"/>
  <c r="D247" i="44"/>
  <c r="D246" i="44"/>
  <c r="D245" i="44"/>
  <c r="D244" i="44"/>
  <c r="D243" i="44"/>
  <c r="D242" i="44"/>
  <c r="D241" i="44"/>
  <c r="D240" i="44"/>
  <c r="D239" i="44"/>
  <c r="D238" i="44"/>
  <c r="D237" i="44"/>
  <c r="D236" i="44"/>
  <c r="D235" i="44"/>
  <c r="D234" i="44"/>
  <c r="D233" i="44"/>
  <c r="D354" i="44"/>
  <c r="D353" i="44"/>
  <c r="D352" i="44"/>
  <c r="D351" i="44"/>
  <c r="D350" i="44"/>
  <c r="D349" i="44"/>
  <c r="D348" i="44"/>
  <c r="D347" i="44"/>
  <c r="D346" i="44"/>
  <c r="D345" i="44"/>
  <c r="D344" i="44"/>
  <c r="D343" i="44"/>
  <c r="D340" i="44"/>
  <c r="D339" i="44"/>
  <c r="D338" i="44"/>
  <c r="D337" i="44"/>
  <c r="D336" i="44"/>
  <c r="D335" i="44"/>
  <c r="D334" i="44"/>
  <c r="D333" i="44"/>
  <c r="D332" i="44"/>
  <c r="D331" i="44"/>
  <c r="D330" i="44"/>
  <c r="D329" i="44"/>
  <c r="D328" i="44"/>
  <c r="D327" i="44"/>
  <c r="D326" i="44"/>
  <c r="D325" i="44"/>
  <c r="D324" i="44"/>
  <c r="D323" i="44"/>
  <c r="D322" i="44"/>
  <c r="D321" i="44"/>
  <c r="D320" i="44"/>
  <c r="D319" i="44"/>
  <c r="D318" i="44"/>
  <c r="D317" i="44"/>
  <c r="D316" i="44"/>
  <c r="D315" i="44"/>
  <c r="D314" i="44"/>
  <c r="D313" i="44"/>
  <c r="D312" i="44"/>
  <c r="D311" i="44"/>
  <c r="D310" i="44"/>
  <c r="D309" i="44"/>
  <c r="D308" i="44"/>
  <c r="D307" i="44"/>
  <c r="D306" i="44"/>
  <c r="D305" i="44"/>
  <c r="D304" i="44"/>
  <c r="D303" i="44"/>
  <c r="D302" i="44"/>
  <c r="D301" i="44"/>
  <c r="D300" i="44"/>
  <c r="D299" i="44"/>
  <c r="D298" i="44"/>
  <c r="D297" i="44"/>
  <c r="D296" i="44"/>
  <c r="D295" i="44"/>
  <c r="D294" i="44"/>
  <c r="D293" i="44"/>
  <c r="D292" i="44"/>
  <c r="D291" i="44"/>
  <c r="D290" i="44"/>
  <c r="D289" i="44"/>
  <c r="D288" i="44"/>
  <c r="D287" i="44"/>
  <c r="D214" i="44"/>
  <c r="D213" i="44"/>
  <c r="D212" i="44"/>
  <c r="D211" i="44"/>
  <c r="D210" i="44"/>
  <c r="D216" i="44" s="1"/>
  <c r="D209" i="44"/>
  <c r="D208" i="44"/>
  <c r="D207" i="44"/>
  <c r="D206" i="44"/>
  <c r="D205" i="44"/>
  <c r="D204" i="44"/>
  <c r="D203" i="44"/>
  <c r="D200" i="44"/>
  <c r="D199" i="44"/>
  <c r="D198" i="44"/>
  <c r="D197" i="44"/>
  <c r="D196" i="44"/>
  <c r="D195" i="44"/>
  <c r="D194" i="44"/>
  <c r="D193" i="44"/>
  <c r="D192" i="44"/>
  <c r="D191" i="44"/>
  <c r="D190" i="44"/>
  <c r="D189" i="44"/>
  <c r="D188" i="44"/>
  <c r="D187" i="44"/>
  <c r="D186" i="44"/>
  <c r="D185" i="44"/>
  <c r="D184" i="44"/>
  <c r="D183" i="44"/>
  <c r="D182" i="44"/>
  <c r="D181" i="44"/>
  <c r="D180" i="44"/>
  <c r="D179" i="44"/>
  <c r="D178" i="44"/>
  <c r="D177" i="44"/>
  <c r="D176" i="44"/>
  <c r="D175" i="44"/>
  <c r="D174" i="44"/>
  <c r="D173" i="44"/>
  <c r="D172" i="44"/>
  <c r="D171" i="44"/>
  <c r="D170" i="44"/>
  <c r="D169" i="44"/>
  <c r="D168" i="44"/>
  <c r="D167" i="44"/>
  <c r="D166" i="44"/>
  <c r="D165" i="44"/>
  <c r="D164" i="44"/>
  <c r="D163" i="44"/>
  <c r="D162" i="44"/>
  <c r="D161" i="44"/>
  <c r="D160" i="44"/>
  <c r="D159" i="44"/>
  <c r="D158" i="44"/>
  <c r="D157" i="44"/>
  <c r="D156" i="44"/>
  <c r="D155" i="44"/>
  <c r="D154" i="44"/>
  <c r="D153" i="44"/>
  <c r="D152" i="44"/>
  <c r="D151" i="44"/>
  <c r="D150" i="44"/>
  <c r="D149" i="44"/>
  <c r="D148" i="44"/>
  <c r="D147" i="44"/>
  <c r="D131" i="44"/>
  <c r="D130" i="44"/>
  <c r="D129" i="44"/>
  <c r="D128" i="44"/>
  <c r="D127" i="44"/>
  <c r="D126" i="44"/>
  <c r="D125" i="44"/>
  <c r="D124" i="44"/>
  <c r="D123" i="44"/>
  <c r="D122" i="44"/>
  <c r="D121" i="44"/>
  <c r="D120" i="44"/>
  <c r="D119" i="44"/>
  <c r="D118" i="44"/>
  <c r="D117" i="44"/>
  <c r="D132" i="44" l="1"/>
  <c r="D217" i="44"/>
  <c r="D355" i="44"/>
  <c r="D273" i="44"/>
  <c r="D356" i="44"/>
  <c r="D274" i="44"/>
  <c r="D133" i="44"/>
  <c r="D134" i="44"/>
  <c r="D215" i="44"/>
  <c r="D357" i="44"/>
  <c r="D116" i="44"/>
  <c r="D115" i="44"/>
  <c r="D114" i="44"/>
  <c r="D113" i="44"/>
  <c r="D112" i="44"/>
  <c r="D111" i="44"/>
  <c r="D110" i="44"/>
  <c r="D109" i="44"/>
  <c r="D108" i="44"/>
  <c r="D107" i="44"/>
  <c r="D106" i="44"/>
  <c r="D105" i="44"/>
  <c r="D104" i="44"/>
  <c r="D103" i="44"/>
  <c r="D102" i="44"/>
  <c r="D101" i="44" l="1"/>
  <c r="D100" i="44"/>
  <c r="D99" i="44"/>
  <c r="D95" i="44"/>
  <c r="D94" i="44"/>
  <c r="D93" i="44"/>
  <c r="D79" i="44"/>
  <c r="D78" i="44"/>
  <c r="D77" i="44"/>
  <c r="D76" i="44"/>
  <c r="D74" i="44"/>
  <c r="D73" i="44"/>
  <c r="D72" i="44"/>
  <c r="D68" i="44"/>
  <c r="D67" i="44"/>
  <c r="D66" i="44"/>
  <c r="D65" i="44"/>
  <c r="D63" i="44"/>
  <c r="D62" i="44"/>
  <c r="D61" i="44"/>
  <c r="D48" i="44"/>
  <c r="D47" i="44"/>
  <c r="D46" i="44"/>
  <c r="D45" i="44"/>
  <c r="D44" i="44"/>
  <c r="D43" i="44"/>
  <c r="D42" i="44"/>
  <c r="D41" i="44"/>
  <c r="D40" i="44"/>
  <c r="D36" i="44"/>
  <c r="D35" i="44"/>
  <c r="D34" i="44"/>
  <c r="D33" i="44"/>
  <c r="D32" i="44"/>
  <c r="D31" i="44"/>
  <c r="D29" i="44"/>
  <c r="D28" i="44"/>
  <c r="D27" i="44"/>
  <c r="D26" i="44"/>
  <c r="D25" i="44"/>
  <c r="D24" i="44"/>
  <c r="D23" i="44"/>
  <c r="D22" i="44"/>
  <c r="D21" i="44"/>
  <c r="D20" i="44"/>
  <c r="D19" i="44"/>
  <c r="D18" i="44"/>
  <c r="D16" i="44"/>
  <c r="D15" i="44"/>
  <c r="D14" i="44"/>
  <c r="D13" i="44"/>
  <c r="D12" i="44"/>
  <c r="D11" i="44"/>
  <c r="D10" i="44"/>
  <c r="D9" i="44"/>
  <c r="D8" i="44"/>
  <c r="D6" i="44"/>
  <c r="D137" i="44"/>
  <c r="F100" i="42"/>
  <c r="G100" i="42"/>
  <c r="F101" i="42"/>
  <c r="G101" i="42"/>
  <c r="F102" i="42"/>
  <c r="G102" i="42"/>
  <c r="F103" i="42"/>
  <c r="G103" i="42"/>
  <c r="F104" i="42"/>
  <c r="G104" i="42"/>
  <c r="F105" i="42"/>
  <c r="G105" i="42"/>
  <c r="G99" i="42"/>
  <c r="F99" i="42"/>
  <c r="D100" i="42"/>
  <c r="D101" i="42"/>
  <c r="D102" i="42"/>
  <c r="D103" i="42"/>
  <c r="D104" i="42"/>
  <c r="D105" i="42"/>
  <c r="D99" i="42"/>
  <c r="G88" i="42"/>
  <c r="G89" i="42"/>
  <c r="G90" i="42"/>
  <c r="G91" i="42"/>
  <c r="G92" i="42"/>
  <c r="G93" i="42"/>
  <c r="G94" i="42"/>
  <c r="G95" i="42"/>
  <c r="G96" i="42"/>
  <c r="G97" i="42"/>
  <c r="G87" i="42"/>
  <c r="F88" i="42"/>
  <c r="F89" i="42"/>
  <c r="F90" i="42"/>
  <c r="F91" i="42"/>
  <c r="F92" i="42"/>
  <c r="F93" i="42"/>
  <c r="F94" i="42"/>
  <c r="F95" i="42"/>
  <c r="F96" i="42"/>
  <c r="F97" i="42"/>
  <c r="F87" i="42"/>
  <c r="D88" i="42"/>
  <c r="D89" i="42"/>
  <c r="D90" i="42"/>
  <c r="D91" i="42"/>
  <c r="D92" i="42"/>
  <c r="D93" i="42"/>
  <c r="D94" i="42"/>
  <c r="D95" i="42"/>
  <c r="D96" i="42"/>
  <c r="D97" i="42"/>
  <c r="D87" i="42"/>
  <c r="C85" i="42"/>
  <c r="F85" i="42"/>
  <c r="F82" i="42"/>
  <c r="F83" i="42"/>
  <c r="F84" i="42"/>
  <c r="F81" i="42"/>
  <c r="C82" i="42"/>
  <c r="C83" i="42"/>
  <c r="C84" i="42"/>
  <c r="C81" i="42"/>
  <c r="F72" i="42"/>
  <c r="G72" i="42"/>
  <c r="F73" i="42"/>
  <c r="G73" i="42"/>
  <c r="F74" i="42"/>
  <c r="G74" i="42"/>
  <c r="F75" i="42"/>
  <c r="G75" i="42"/>
  <c r="F76" i="42"/>
  <c r="G76" i="42"/>
  <c r="F77" i="42"/>
  <c r="G77" i="42"/>
  <c r="G71" i="42"/>
  <c r="F71" i="42"/>
  <c r="G60" i="42"/>
  <c r="G61" i="42"/>
  <c r="G62" i="42"/>
  <c r="G63" i="42"/>
  <c r="G64" i="42"/>
  <c r="G65" i="42"/>
  <c r="G66" i="42"/>
  <c r="G67" i="42"/>
  <c r="G68" i="42"/>
  <c r="G69" i="42"/>
  <c r="G59" i="42"/>
  <c r="F60" i="42"/>
  <c r="F61" i="42"/>
  <c r="F62" i="42"/>
  <c r="F63" i="42"/>
  <c r="F64" i="42"/>
  <c r="F65" i="42"/>
  <c r="F66" i="42"/>
  <c r="F67" i="42"/>
  <c r="F68" i="42"/>
  <c r="F69" i="42"/>
  <c r="F59" i="42"/>
  <c r="D72" i="42"/>
  <c r="D73" i="42"/>
  <c r="D74" i="42"/>
  <c r="D75" i="42"/>
  <c r="D76" i="42"/>
  <c r="D77" i="42"/>
  <c r="D71" i="42"/>
  <c r="F57" i="42"/>
  <c r="C57" i="42"/>
  <c r="F54" i="42"/>
  <c r="F55" i="42"/>
  <c r="F56" i="42"/>
  <c r="F53" i="42"/>
  <c r="C54" i="42"/>
  <c r="C55" i="42"/>
  <c r="C56" i="42"/>
  <c r="C53" i="42"/>
  <c r="D60" i="42"/>
  <c r="D61" i="42"/>
  <c r="D62" i="42"/>
  <c r="D63" i="42"/>
  <c r="D64" i="42"/>
  <c r="D65" i="42"/>
  <c r="D66" i="42"/>
  <c r="D67" i="42"/>
  <c r="D68" i="42"/>
  <c r="D69" i="42"/>
  <c r="D59" i="42"/>
  <c r="F52" i="42"/>
  <c r="F51" i="42"/>
  <c r="F50" i="42"/>
  <c r="F49" i="42"/>
  <c r="D58" i="16"/>
  <c r="G38" i="42"/>
  <c r="G39" i="42"/>
  <c r="G40" i="42"/>
  <c r="G41" i="42"/>
  <c r="G42" i="42"/>
  <c r="G43" i="42"/>
  <c r="G44" i="42"/>
  <c r="G37" i="42"/>
  <c r="G26" i="42"/>
  <c r="G33" i="42"/>
  <c r="G34" i="42"/>
  <c r="G35" i="42"/>
  <c r="G36" i="42"/>
  <c r="G25" i="42"/>
  <c r="G2" i="42"/>
  <c r="G10" i="42"/>
  <c r="G11" i="42"/>
  <c r="G9" i="42"/>
  <c r="G21" i="42"/>
  <c r="G20" i="42"/>
  <c r="G19" i="42"/>
  <c r="G17" i="42"/>
  <c r="G16" i="42"/>
  <c r="G15" i="42"/>
  <c r="G14" i="42"/>
  <c r="G13" i="42"/>
  <c r="G12" i="42"/>
  <c r="G8" i="42"/>
  <c r="D38" i="44" l="1"/>
  <c r="D58" i="44"/>
  <c r="D342" i="44"/>
  <c r="D64" i="44"/>
  <c r="D202" i="44"/>
  <c r="D223" i="44"/>
  <c r="D277" i="44"/>
  <c r="D360" i="44"/>
  <c r="D359" i="44"/>
  <c r="D220" i="44"/>
  <c r="D219" i="44"/>
  <c r="D69" i="44"/>
  <c r="D75" i="44"/>
  <c r="D218" i="44"/>
  <c r="D80" i="44"/>
  <c r="D358" i="44"/>
  <c r="D53" i="44"/>
  <c r="D37" i="44"/>
  <c r="D52" i="44" s="1"/>
  <c r="D39" i="44"/>
  <c r="D54" i="44" s="1"/>
  <c r="D51" i="44"/>
  <c r="D50" i="44"/>
  <c r="D49" i="44"/>
  <c r="D83" i="44"/>
  <c r="G98" i="42"/>
  <c r="G78" i="42"/>
  <c r="G70" i="42"/>
  <c r="G22" i="42"/>
  <c r="G18" i="42"/>
  <c r="G79" i="42" l="1"/>
  <c r="E29" i="31" l="1"/>
  <c r="E25" i="31"/>
  <c r="E80" i="31" l="1"/>
  <c r="E78" i="31"/>
  <c r="E76" i="31"/>
  <c r="E74" i="31"/>
  <c r="E65" i="31"/>
  <c r="E63" i="31"/>
  <c r="E71" i="31"/>
  <c r="E69" i="31"/>
  <c r="E61" i="31"/>
  <c r="E59" i="31"/>
  <c r="E56" i="31"/>
  <c r="E54" i="31"/>
  <c r="E51" i="31"/>
  <c r="E49" i="31"/>
  <c r="E47" i="31"/>
  <c r="E45" i="31"/>
  <c r="E43" i="31"/>
  <c r="E40" i="31"/>
  <c r="E36" i="31"/>
  <c r="E34" i="31"/>
  <c r="E32" i="31"/>
  <c r="E27" i="31"/>
  <c r="E23" i="31"/>
  <c r="E20" i="31"/>
  <c r="E17" i="31"/>
  <c r="E15" i="31"/>
  <c r="E13" i="31"/>
  <c r="E9" i="31"/>
  <c r="E7" i="31"/>
  <c r="E5" i="31"/>
  <c r="A39" i="8" l="1"/>
  <c r="B39" i="8"/>
  <c r="A40" i="8"/>
  <c r="B40" i="8"/>
  <c r="A41" i="8"/>
  <c r="B41" i="8"/>
  <c r="A42" i="8"/>
  <c r="B42" i="8"/>
  <c r="A43" i="8"/>
  <c r="B43" i="8"/>
  <c r="A44" i="8"/>
  <c r="B44" i="8"/>
  <c r="B38" i="8"/>
  <c r="A38" i="8"/>
  <c r="I74" i="26"/>
  <c r="D78" i="26"/>
  <c r="I49" i="26"/>
  <c r="D53" i="26"/>
  <c r="F50" i="38"/>
  <c r="H50" i="38"/>
  <c r="D50" i="38"/>
  <c r="F42" i="38"/>
  <c r="H42" i="38"/>
  <c r="D42" i="38"/>
  <c r="F43" i="38"/>
  <c r="H43" i="38"/>
  <c r="D43" i="38"/>
  <c r="F28" i="38"/>
  <c r="H28" i="38"/>
  <c r="D28" i="38"/>
  <c r="I78" i="26" l="1"/>
  <c r="G106" i="42" s="1"/>
  <c r="G107" i="42" s="1"/>
  <c r="I53" i="26"/>
  <c r="D32" i="16"/>
  <c r="D29" i="16"/>
  <c r="B26" i="8" l="1"/>
  <c r="B27" i="8"/>
  <c r="B28" i="8"/>
  <c r="B29" i="8"/>
  <c r="B30" i="8"/>
  <c r="B31" i="8"/>
  <c r="B25" i="8"/>
  <c r="A26" i="8"/>
  <c r="A27" i="8"/>
  <c r="A28" i="8"/>
  <c r="A29" i="8"/>
  <c r="A30" i="8"/>
  <c r="A31" i="8"/>
  <c r="A25" i="8"/>
  <c r="F92" i="37" l="1"/>
  <c r="F87" i="37"/>
  <c r="F18" i="37" l="1"/>
  <c r="F13" i="37"/>
  <c r="I28" i="11"/>
  <c r="I24" i="11"/>
</calcChain>
</file>

<file path=xl/comments1.xml><?xml version="1.0" encoding="utf-8"?>
<comments xmlns="http://schemas.openxmlformats.org/spreadsheetml/2006/main">
  <authors>
    <author>内野 裕太(utino.y3616)</author>
  </authors>
  <commentList>
    <comment ref="A11" authorId="0">
      <text>
        <r>
          <rPr>
            <b/>
            <sz val="9"/>
            <color indexed="81"/>
            <rFont val="ＭＳ Ｐゴシック"/>
            <family val="3"/>
            <charset val="128"/>
          </rPr>
          <t>期間の始まりを入力してください（以下同じ）</t>
        </r>
        <r>
          <rPr>
            <sz val="9"/>
            <color indexed="81"/>
            <rFont val="ＭＳ Ｐゴシック"/>
            <family val="3"/>
            <charset val="128"/>
          </rPr>
          <t xml:space="preserve">
</t>
        </r>
      </text>
    </comment>
    <comment ref="A13" authorId="0">
      <text>
        <r>
          <rPr>
            <b/>
            <sz val="9"/>
            <color indexed="81"/>
            <rFont val="ＭＳ Ｐゴシック"/>
            <family val="3"/>
            <charset val="128"/>
          </rPr>
          <t>期間の終わりを入力してください。（以下同じ）</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内野 裕太(utino.y3616)</author>
  </authors>
  <commentList>
    <comment ref="A11" authorId="0">
      <text>
        <r>
          <rPr>
            <b/>
            <sz val="9"/>
            <color indexed="81"/>
            <rFont val="ＭＳ Ｐゴシック"/>
            <family val="3"/>
            <charset val="128"/>
          </rPr>
          <t>期間の始まりを入力してください（以下同じ）</t>
        </r>
        <r>
          <rPr>
            <sz val="9"/>
            <color indexed="81"/>
            <rFont val="ＭＳ Ｐゴシック"/>
            <family val="3"/>
            <charset val="128"/>
          </rPr>
          <t xml:space="preserve">
</t>
        </r>
      </text>
    </comment>
    <comment ref="A13" authorId="0">
      <text>
        <r>
          <rPr>
            <b/>
            <sz val="9"/>
            <color indexed="81"/>
            <rFont val="ＭＳ Ｐゴシック"/>
            <family val="3"/>
            <charset val="128"/>
          </rPr>
          <t>期間の終わりを入力してください。（以下同じ）</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坂口 久美子(sakagut72083)</author>
  </authors>
  <commentList>
    <comment ref="C7" authorId="0">
      <text>
        <r>
          <rPr>
            <b/>
            <sz val="9"/>
            <color indexed="81"/>
            <rFont val="ＭＳ Ｐゴシック"/>
            <family val="3"/>
            <charset val="128"/>
          </rPr>
          <t xml:space="preserve">常勤か非常勤かをお選びください。
</t>
        </r>
      </text>
    </comment>
    <comment ref="B8" authorId="0">
      <text>
        <r>
          <rPr>
            <b/>
            <sz val="9"/>
            <color indexed="81"/>
            <rFont val="ＭＳ Ｐゴシック"/>
            <family val="3"/>
            <charset val="128"/>
          </rPr>
          <t>担当をお選びください。</t>
        </r>
      </text>
    </comment>
    <comment ref="AB8" authorId="0">
      <text>
        <r>
          <rPr>
            <b/>
            <sz val="9"/>
            <color indexed="81"/>
            <rFont val="ＭＳ Ｐゴシック"/>
            <family val="3"/>
            <charset val="128"/>
          </rPr>
          <t>黄色部分に出勤状況を「○」で記載してください。</t>
        </r>
      </text>
    </comment>
    <comment ref="B20" authorId="0">
      <text>
        <r>
          <rPr>
            <b/>
            <sz val="9"/>
            <color indexed="81"/>
            <rFont val="ＭＳ Ｐゴシック"/>
            <family val="3"/>
            <charset val="128"/>
          </rPr>
          <t>様式４－２から自動で転記されます。</t>
        </r>
      </text>
    </comment>
    <comment ref="AB20" authorId="0">
      <text>
        <r>
          <rPr>
            <b/>
            <sz val="9"/>
            <color indexed="81"/>
            <rFont val="ＭＳ Ｐゴシック"/>
            <family val="3"/>
            <charset val="128"/>
          </rPr>
          <t>青色部分に想定している受入れ園児数を記載してください。</t>
        </r>
      </text>
    </comment>
    <comment ref="C21" authorId="0">
      <text>
        <r>
          <rPr>
            <b/>
            <sz val="9"/>
            <color indexed="81"/>
            <rFont val="ＭＳ Ｐゴシック"/>
            <family val="3"/>
            <charset val="128"/>
          </rPr>
          <t>自動でカウントします。</t>
        </r>
      </text>
    </comment>
    <comment ref="AB23" authorId="0">
      <text>
        <r>
          <rPr>
            <b/>
            <sz val="9"/>
            <color indexed="81"/>
            <rFont val="ＭＳ Ｐゴシック"/>
            <family val="3"/>
            <charset val="128"/>
          </rPr>
          <t>自動でカウントします。</t>
        </r>
      </text>
    </comment>
    <comment ref="AB24" authorId="0">
      <text>
        <r>
          <rPr>
            <b/>
            <sz val="9"/>
            <color indexed="81"/>
            <rFont val="ＭＳ Ｐゴシック"/>
            <family val="3"/>
            <charset val="128"/>
          </rPr>
          <t>自動でカウントします。</t>
        </r>
        <r>
          <rPr>
            <sz val="9"/>
            <color indexed="81"/>
            <rFont val="ＭＳ Ｐゴシック"/>
            <family val="3"/>
            <charset val="128"/>
          </rPr>
          <t xml:space="preserve">
</t>
        </r>
      </text>
    </comment>
    <comment ref="AB25" authorId="0">
      <text>
        <r>
          <rPr>
            <b/>
            <sz val="9"/>
            <color indexed="81"/>
            <rFont val="ＭＳ Ｐゴシック"/>
            <family val="3"/>
            <charset val="128"/>
          </rPr>
          <t>配置人数が必要人数を上回っている場合には「○」，そうでなければ「×」になります。</t>
        </r>
      </text>
    </comment>
    <comment ref="A32" authorId="0">
      <text>
        <r>
          <rPr>
            <b/>
            <sz val="9"/>
            <color indexed="81"/>
            <rFont val="ＭＳ Ｐゴシック"/>
            <family val="3"/>
            <charset val="128"/>
          </rPr>
          <t>職種をご記入ください。</t>
        </r>
      </text>
    </comment>
  </commentList>
</comments>
</file>

<file path=xl/comments4.xml><?xml version="1.0" encoding="utf-8"?>
<comments xmlns="http://schemas.openxmlformats.org/spreadsheetml/2006/main">
  <authors>
    <author>内野 裕太(utino.y3616)</author>
  </authors>
  <commentList>
    <comment ref="A13" authorId="0">
      <text>
        <r>
          <rPr>
            <b/>
            <sz val="9"/>
            <color indexed="81"/>
            <rFont val="ＭＳ Ｐゴシック"/>
            <family val="3"/>
            <charset val="128"/>
          </rPr>
          <t>期間の始まりを入力してください（以下同じ）</t>
        </r>
        <r>
          <rPr>
            <sz val="9"/>
            <color indexed="81"/>
            <rFont val="ＭＳ Ｐゴシック"/>
            <family val="3"/>
            <charset val="128"/>
          </rPr>
          <t xml:space="preserve">
</t>
        </r>
      </text>
    </comment>
    <comment ref="A15" authorId="0">
      <text>
        <r>
          <rPr>
            <b/>
            <sz val="9"/>
            <color indexed="81"/>
            <rFont val="ＭＳ Ｐゴシック"/>
            <family val="3"/>
            <charset val="128"/>
          </rPr>
          <t>期間の終わりを入力してください。（以下同じ）</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内野 裕太(utino.y3616)</author>
  </authors>
  <commentList>
    <comment ref="A13" authorId="0">
      <text>
        <r>
          <rPr>
            <b/>
            <sz val="9"/>
            <color indexed="81"/>
            <rFont val="ＭＳ Ｐゴシック"/>
            <family val="3"/>
            <charset val="128"/>
          </rPr>
          <t>期間の始まりを入力してください（以下同じ）</t>
        </r>
        <r>
          <rPr>
            <sz val="9"/>
            <color indexed="81"/>
            <rFont val="ＭＳ Ｐゴシック"/>
            <family val="3"/>
            <charset val="128"/>
          </rPr>
          <t xml:space="preserve">
</t>
        </r>
      </text>
    </comment>
    <comment ref="A15" authorId="0">
      <text>
        <r>
          <rPr>
            <b/>
            <sz val="9"/>
            <color indexed="81"/>
            <rFont val="ＭＳ Ｐゴシック"/>
            <family val="3"/>
            <charset val="128"/>
          </rPr>
          <t>期間の終わりを入力してください。（以下同じ）</t>
        </r>
        <r>
          <rPr>
            <sz val="9"/>
            <color indexed="81"/>
            <rFont val="ＭＳ Ｐゴシック"/>
            <family val="3"/>
            <charset val="128"/>
          </rPr>
          <t xml:space="preserve">
</t>
        </r>
      </text>
    </comment>
  </commentList>
</comments>
</file>

<file path=xl/sharedStrings.xml><?xml version="1.0" encoding="utf-8"?>
<sst xmlns="http://schemas.openxmlformats.org/spreadsheetml/2006/main" count="3162" uniqueCount="1039">
  <si>
    <t>平成　　年　　月　　日</t>
    <rPh sb="0" eb="2">
      <t>ヘイセイ</t>
    </rPh>
    <rPh sb="4" eb="5">
      <t>ネン</t>
    </rPh>
    <rPh sb="7" eb="8">
      <t>ゲツ</t>
    </rPh>
    <rPh sb="10" eb="11">
      <t>ニチ</t>
    </rPh>
    <phoneticPr fontId="1"/>
  </si>
  <si>
    <t>芦屋市長　宛</t>
    <rPh sb="0" eb="3">
      <t>アシヤシ</t>
    </rPh>
    <rPh sb="3" eb="4">
      <t>チョウ</t>
    </rPh>
    <rPh sb="5" eb="6">
      <t>アテ</t>
    </rPh>
    <phoneticPr fontId="1"/>
  </si>
  <si>
    <t>（申請者）</t>
    <rPh sb="1" eb="4">
      <t>シンセイシャ</t>
    </rPh>
    <phoneticPr fontId="1"/>
  </si>
  <si>
    <t>代表者氏名</t>
    <rPh sb="0" eb="3">
      <t>ダイヒョウシャ</t>
    </rPh>
    <rPh sb="3" eb="5">
      <t>シメイ</t>
    </rPh>
    <phoneticPr fontId="1"/>
  </si>
  <si>
    <t>印</t>
    <rPh sb="0" eb="1">
      <t>イン</t>
    </rPh>
    <phoneticPr fontId="1"/>
  </si>
  <si>
    <t>事　前　登　録　書</t>
    <rPh sb="0" eb="1">
      <t>コト</t>
    </rPh>
    <rPh sb="2" eb="3">
      <t>マエ</t>
    </rPh>
    <rPh sb="4" eb="5">
      <t>ノボル</t>
    </rPh>
    <rPh sb="6" eb="7">
      <t>ロク</t>
    </rPh>
    <rPh sb="8" eb="9">
      <t>ショ</t>
    </rPh>
    <phoneticPr fontId="1"/>
  </si>
  <si>
    <t>記</t>
    <rPh sb="0" eb="1">
      <t>キ</t>
    </rPh>
    <phoneticPr fontId="1"/>
  </si>
  <si>
    <t>担当者及び
連絡先</t>
    <rPh sb="0" eb="3">
      <t>タントウシャ</t>
    </rPh>
    <rPh sb="3" eb="4">
      <t>オヨ</t>
    </rPh>
    <rPh sb="6" eb="9">
      <t>レンラクサキ</t>
    </rPh>
    <phoneticPr fontId="1"/>
  </si>
  <si>
    <t>担当者氏名：</t>
    <rPh sb="0" eb="3">
      <t>タントウシャ</t>
    </rPh>
    <rPh sb="3" eb="5">
      <t>シメイ</t>
    </rPh>
    <phoneticPr fontId="1"/>
  </si>
  <si>
    <t>電話番号：</t>
    <rPh sb="0" eb="2">
      <t>デンワ</t>
    </rPh>
    <rPh sb="2" eb="4">
      <t>バンゴウ</t>
    </rPh>
    <phoneticPr fontId="1"/>
  </si>
  <si>
    <t>FAX番号：</t>
    <rPh sb="3" eb="5">
      <t>バンゴウ</t>
    </rPh>
    <phoneticPr fontId="1"/>
  </si>
  <si>
    <t>電子メール：</t>
    <rPh sb="0" eb="2">
      <t>デンシ</t>
    </rPh>
    <phoneticPr fontId="1"/>
  </si>
  <si>
    <t>応募申込書（様式１）</t>
    <rPh sb="0" eb="2">
      <t>オウボ</t>
    </rPh>
    <rPh sb="2" eb="5">
      <t>モウシコミショ</t>
    </rPh>
    <rPh sb="6" eb="8">
      <t>ヨウシキ</t>
    </rPh>
    <phoneticPr fontId="1"/>
  </si>
  <si>
    <t>代表者氏名</t>
    <rPh sb="0" eb="3">
      <t>ダイヒョウシャ</t>
    </rPh>
    <rPh sb="3" eb="5">
      <t>シメイ</t>
    </rPh>
    <phoneticPr fontId="1"/>
  </si>
  <si>
    <t>印</t>
    <rPh sb="0" eb="1">
      <t>イン</t>
    </rPh>
    <phoneticPr fontId="1"/>
  </si>
  <si>
    <t>連絡先</t>
    <rPh sb="0" eb="3">
      <t>レンラクサキ</t>
    </rPh>
    <phoneticPr fontId="1"/>
  </si>
  <si>
    <t>担当部署</t>
    <rPh sb="0" eb="2">
      <t>タントウ</t>
    </rPh>
    <rPh sb="2" eb="4">
      <t>ブショ</t>
    </rPh>
    <phoneticPr fontId="1"/>
  </si>
  <si>
    <t>担当者名</t>
    <rPh sb="0" eb="3">
      <t>タントウシャ</t>
    </rPh>
    <rPh sb="3" eb="4">
      <t>メイ</t>
    </rPh>
    <phoneticPr fontId="1"/>
  </si>
  <si>
    <t>電話番号</t>
    <rPh sb="0" eb="2">
      <t>デンワ</t>
    </rPh>
    <rPh sb="2" eb="4">
      <t>バンゴウ</t>
    </rPh>
    <phoneticPr fontId="1"/>
  </si>
  <si>
    <t>メールアドレス</t>
    <phoneticPr fontId="1"/>
  </si>
  <si>
    <t>代表者（職・氏名）</t>
    <rPh sb="0" eb="3">
      <t>ダイヒョウシャ</t>
    </rPh>
    <rPh sb="4" eb="5">
      <t>ショク</t>
    </rPh>
    <rPh sb="6" eb="8">
      <t>シメイ</t>
    </rPh>
    <phoneticPr fontId="1"/>
  </si>
  <si>
    <t>〒　　　－</t>
    <phoneticPr fontId="1"/>
  </si>
  <si>
    <t>℡：　　　　　－　　　　－　　　　</t>
    <phoneticPr fontId="1"/>
  </si>
  <si>
    <t>Fax：　　　　－　　　　－</t>
    <phoneticPr fontId="1"/>
  </si>
  <si>
    <t>【添付資料】</t>
  </si>
  <si>
    <t>役職　※</t>
    <rPh sb="0" eb="2">
      <t>ヤクショク</t>
    </rPh>
    <phoneticPr fontId="1"/>
  </si>
  <si>
    <t>氏名</t>
    <rPh sb="0" eb="2">
      <t>シメイ</t>
    </rPh>
    <phoneticPr fontId="1"/>
  </si>
  <si>
    <t>年齢</t>
    <rPh sb="0" eb="2">
      <t>ネンレイ</t>
    </rPh>
    <phoneticPr fontId="1"/>
  </si>
  <si>
    <t>住所</t>
    <rPh sb="0" eb="2">
      <t>ジュウショ</t>
    </rPh>
    <phoneticPr fontId="1"/>
  </si>
  <si>
    <t>職業</t>
    <rPh sb="0" eb="2">
      <t>ショクギョウ</t>
    </rPh>
    <phoneticPr fontId="1"/>
  </si>
  <si>
    <t>備考</t>
    <rPh sb="0" eb="2">
      <t>ビコウ</t>
    </rPh>
    <phoneticPr fontId="1"/>
  </si>
  <si>
    <t>※　役職欄：理事長，理事等の具体的な役職を記入すること。</t>
    <rPh sb="2" eb="4">
      <t>ヤクショク</t>
    </rPh>
    <rPh sb="4" eb="5">
      <t>ラン</t>
    </rPh>
    <rPh sb="6" eb="9">
      <t>リジチョウ</t>
    </rPh>
    <rPh sb="10" eb="12">
      <t>リジ</t>
    </rPh>
    <rPh sb="12" eb="13">
      <t>トウ</t>
    </rPh>
    <rPh sb="14" eb="17">
      <t>グタイテキ</t>
    </rPh>
    <rPh sb="18" eb="20">
      <t>ヤクショク</t>
    </rPh>
    <rPh sb="21" eb="23">
      <t>キニュウ</t>
    </rPh>
    <phoneticPr fontId="1"/>
  </si>
  <si>
    <t>氏名</t>
    <rPh sb="0" eb="2">
      <t>フリガナ</t>
    </rPh>
    <phoneticPr fontId="1"/>
  </si>
  <si>
    <t>現住所</t>
    <rPh sb="0" eb="3">
      <t>ゲンジュウショ</t>
    </rPh>
    <phoneticPr fontId="1"/>
  </si>
  <si>
    <t>職歴（詳細に）</t>
    <rPh sb="0" eb="2">
      <t>ショクレキ</t>
    </rPh>
    <rPh sb="3" eb="5">
      <t>ショウサイ</t>
    </rPh>
    <phoneticPr fontId="1"/>
  </si>
  <si>
    <t>公職歴（幼児教育，社会福祉活動，地域活動について詳細に記載のこと）</t>
    <rPh sb="0" eb="1">
      <t>コウ</t>
    </rPh>
    <rPh sb="1" eb="3">
      <t>ショクレキ</t>
    </rPh>
    <rPh sb="4" eb="6">
      <t>ヨウジ</t>
    </rPh>
    <rPh sb="6" eb="8">
      <t>キョウイク</t>
    </rPh>
    <rPh sb="9" eb="11">
      <t>シャカイ</t>
    </rPh>
    <rPh sb="11" eb="13">
      <t>フクシ</t>
    </rPh>
    <rPh sb="13" eb="15">
      <t>カツドウ</t>
    </rPh>
    <rPh sb="16" eb="18">
      <t>チイキ</t>
    </rPh>
    <rPh sb="18" eb="20">
      <t>カツドウ</t>
    </rPh>
    <rPh sb="24" eb="26">
      <t>ショウサイ</t>
    </rPh>
    <rPh sb="27" eb="29">
      <t>キサイ</t>
    </rPh>
    <phoneticPr fontId="1"/>
  </si>
  <si>
    <t>資格等（幼児教育関係，社会福祉関係）</t>
    <rPh sb="0" eb="2">
      <t>シカク</t>
    </rPh>
    <rPh sb="2" eb="3">
      <t>トウ</t>
    </rPh>
    <rPh sb="4" eb="6">
      <t>ヨウジ</t>
    </rPh>
    <rPh sb="6" eb="8">
      <t>キョウイク</t>
    </rPh>
    <rPh sb="8" eb="10">
      <t>カンケイ</t>
    </rPh>
    <rPh sb="11" eb="13">
      <t>シャカイ</t>
    </rPh>
    <rPh sb="13" eb="15">
      <t>フクシ</t>
    </rPh>
    <rPh sb="15" eb="17">
      <t>カンケイ</t>
    </rPh>
    <phoneticPr fontId="1"/>
  </si>
  <si>
    <t>【添付資料】</t>
    <rPh sb="1" eb="3">
      <t>テンプ</t>
    </rPh>
    <rPh sb="3" eb="5">
      <t>シリョウ</t>
    </rPh>
    <phoneticPr fontId="1"/>
  </si>
  <si>
    <t>・資格証明書</t>
    <rPh sb="1" eb="3">
      <t>シカク</t>
    </rPh>
    <rPh sb="3" eb="6">
      <t>ショウメイショ</t>
    </rPh>
    <phoneticPr fontId="1"/>
  </si>
  <si>
    <t>※必要に応じ，様式を複写して作成してください。</t>
    <rPh sb="1" eb="3">
      <t>ヒツヨウ</t>
    </rPh>
    <rPh sb="4" eb="5">
      <t>オウ</t>
    </rPh>
    <rPh sb="7" eb="9">
      <t>ヨウシキ</t>
    </rPh>
    <rPh sb="10" eb="12">
      <t>フクシャ</t>
    </rPh>
    <rPh sb="14" eb="16">
      <t>サクセイ</t>
    </rPh>
    <phoneticPr fontId="1"/>
  </si>
  <si>
    <t>基本理念，基本方針，目標等</t>
    <rPh sb="0" eb="2">
      <t>キホン</t>
    </rPh>
    <rPh sb="2" eb="4">
      <t>リネン</t>
    </rPh>
    <rPh sb="5" eb="7">
      <t>キホン</t>
    </rPh>
    <rPh sb="7" eb="9">
      <t>ホウシン</t>
    </rPh>
    <rPh sb="10" eb="12">
      <t>モクヒョウ</t>
    </rPh>
    <rPh sb="12" eb="13">
      <t>トウ</t>
    </rPh>
    <phoneticPr fontId="1"/>
  </si>
  <si>
    <t>応募の動機</t>
    <rPh sb="0" eb="2">
      <t>オウボ</t>
    </rPh>
    <rPh sb="3" eb="5">
      <t>ドウキ</t>
    </rPh>
    <phoneticPr fontId="1"/>
  </si>
  <si>
    <t>種類</t>
    <rPh sb="0" eb="2">
      <t>シュルイ</t>
    </rPh>
    <phoneticPr fontId="1"/>
  </si>
  <si>
    <t>定員</t>
    <rPh sb="0" eb="2">
      <t>テイイン</t>
    </rPh>
    <phoneticPr fontId="1"/>
  </si>
  <si>
    <t>施設名</t>
    <rPh sb="0" eb="2">
      <t>シセツ</t>
    </rPh>
    <rPh sb="2" eb="3">
      <t>メイ</t>
    </rPh>
    <phoneticPr fontId="1"/>
  </si>
  <si>
    <t>所在地</t>
    <rPh sb="0" eb="3">
      <t>ショザイチ</t>
    </rPh>
    <phoneticPr fontId="1"/>
  </si>
  <si>
    <t>芦屋市●●町●番●号</t>
    <rPh sb="0" eb="3">
      <t>アシヤシ</t>
    </rPh>
    <rPh sb="5" eb="6">
      <t>チョウ</t>
    </rPh>
    <rPh sb="7" eb="8">
      <t>バン</t>
    </rPh>
    <rPh sb="9" eb="10">
      <t>ゴウ</t>
    </rPh>
    <phoneticPr fontId="1"/>
  </si>
  <si>
    <t>※必要に応じ，行を増やし作成してください。</t>
    <rPh sb="1" eb="3">
      <t>ヒツヨウ</t>
    </rPh>
    <rPh sb="4" eb="5">
      <t>オウ</t>
    </rPh>
    <rPh sb="7" eb="8">
      <t>ギョウ</t>
    </rPh>
    <rPh sb="9" eb="10">
      <t>フ</t>
    </rPh>
    <rPh sb="12" eb="14">
      <t>サクセイ</t>
    </rPh>
    <phoneticPr fontId="1"/>
  </si>
  <si>
    <t>【添付書類】</t>
    <rPh sb="1" eb="3">
      <t>テンプ</t>
    </rPh>
    <rPh sb="3" eb="5">
      <t>ショルイ</t>
    </rPh>
    <phoneticPr fontId="1"/>
  </si>
  <si>
    <t>・施設のパンフレット</t>
    <rPh sb="1" eb="3">
      <t>シセツ</t>
    </rPh>
    <phoneticPr fontId="1"/>
  </si>
  <si>
    <t>所轄庁</t>
    <rPh sb="0" eb="2">
      <t>ショカツ</t>
    </rPh>
    <rPh sb="2" eb="3">
      <t>チョウ</t>
    </rPh>
    <phoneticPr fontId="1"/>
  </si>
  <si>
    <t>監査の実施日</t>
    <rPh sb="0" eb="2">
      <t>カンサ</t>
    </rPh>
    <rPh sb="3" eb="5">
      <t>ジッシ</t>
    </rPh>
    <rPh sb="5" eb="6">
      <t>ビ</t>
    </rPh>
    <phoneticPr fontId="1"/>
  </si>
  <si>
    <t>監査によって受けた文書指摘</t>
    <rPh sb="0" eb="2">
      <t>カンサ</t>
    </rPh>
    <rPh sb="6" eb="7">
      <t>ウ</t>
    </rPh>
    <rPh sb="9" eb="11">
      <t>ブンショ</t>
    </rPh>
    <rPh sb="11" eb="13">
      <t>シテキ</t>
    </rPh>
    <phoneticPr fontId="1"/>
  </si>
  <si>
    <t>監査によって受けた文書指摘の解決策</t>
    <rPh sb="0" eb="2">
      <t>カンサ</t>
    </rPh>
    <rPh sb="6" eb="7">
      <t>ウ</t>
    </rPh>
    <rPh sb="9" eb="11">
      <t>ブンショ</t>
    </rPh>
    <rPh sb="11" eb="13">
      <t>シテキ</t>
    </rPh>
    <rPh sb="14" eb="17">
      <t>カイケツサク</t>
    </rPh>
    <phoneticPr fontId="1"/>
  </si>
  <si>
    <t>平成　　　年　　　月　　　日</t>
    <rPh sb="0" eb="2">
      <t>ヘイセイ</t>
    </rPh>
    <rPh sb="5" eb="6">
      <t>ネン</t>
    </rPh>
    <rPh sb="9" eb="10">
      <t>ガツ</t>
    </rPh>
    <rPh sb="13" eb="14">
      <t>ニチ</t>
    </rPh>
    <phoneticPr fontId="1"/>
  </si>
  <si>
    <t>別紙のとおり</t>
    <rPh sb="0" eb="2">
      <t>ベッシ</t>
    </rPh>
    <phoneticPr fontId="1"/>
  </si>
  <si>
    <t>保育理念</t>
    <rPh sb="0" eb="2">
      <t>ホイク</t>
    </rPh>
    <rPh sb="2" eb="4">
      <t>リネン</t>
    </rPh>
    <phoneticPr fontId="1"/>
  </si>
  <si>
    <t>保育方針</t>
    <rPh sb="0" eb="2">
      <t>ホイク</t>
    </rPh>
    <rPh sb="2" eb="4">
      <t>ホウシン</t>
    </rPh>
    <phoneticPr fontId="1"/>
  </si>
  <si>
    <t>保育目標</t>
    <rPh sb="0" eb="2">
      <t>ホイク</t>
    </rPh>
    <rPh sb="2" eb="4">
      <t>モクヒョウ</t>
    </rPh>
    <phoneticPr fontId="1"/>
  </si>
  <si>
    <t>平日</t>
    <rPh sb="0" eb="2">
      <t>ヘイジツ</t>
    </rPh>
    <phoneticPr fontId="1"/>
  </si>
  <si>
    <t>土曜日</t>
    <rPh sb="0" eb="3">
      <t>ドヨウビ</t>
    </rPh>
    <phoneticPr fontId="1"/>
  </si>
  <si>
    <t>日曜日
祝日</t>
    <rPh sb="0" eb="3">
      <t>ニチヨウビ</t>
    </rPh>
    <rPh sb="4" eb="6">
      <t>シュクジツ</t>
    </rPh>
    <phoneticPr fontId="1"/>
  </si>
  <si>
    <t>定員区分</t>
    <rPh sb="0" eb="2">
      <t>テイイン</t>
    </rPh>
    <rPh sb="2" eb="4">
      <t>クブン</t>
    </rPh>
    <phoneticPr fontId="1"/>
  </si>
  <si>
    <t>０歳</t>
    <rPh sb="1" eb="2">
      <t>サイ</t>
    </rPh>
    <phoneticPr fontId="1"/>
  </si>
  <si>
    <t>１歳</t>
    <rPh sb="1" eb="2">
      <t>サイ</t>
    </rPh>
    <phoneticPr fontId="1"/>
  </si>
  <si>
    <t>２歳</t>
    <rPh sb="1" eb="2">
      <t>サイ</t>
    </rPh>
    <phoneticPr fontId="1"/>
  </si>
  <si>
    <t>３歳</t>
    <rPh sb="1" eb="2">
      <t>サイ</t>
    </rPh>
    <phoneticPr fontId="1"/>
  </si>
  <si>
    <t>４歳</t>
    <rPh sb="1" eb="2">
      <t>サイ</t>
    </rPh>
    <phoneticPr fontId="1"/>
  </si>
  <si>
    <t>５歳</t>
    <rPh sb="1" eb="2">
      <t>サイ</t>
    </rPh>
    <phoneticPr fontId="1"/>
  </si>
  <si>
    <t>合計</t>
    <rPh sb="0" eb="2">
      <t>ゴウケイ</t>
    </rPh>
    <phoneticPr fontId="1"/>
  </si>
  <si>
    <t>１　収支計画</t>
    <rPh sb="2" eb="4">
      <t>シュウシ</t>
    </rPh>
    <rPh sb="4" eb="6">
      <t>ケイカク</t>
    </rPh>
    <phoneticPr fontId="1"/>
  </si>
  <si>
    <t>収
入</t>
    <rPh sb="0" eb="1">
      <t>オサム</t>
    </rPh>
    <rPh sb="2" eb="3">
      <t>イ</t>
    </rPh>
    <phoneticPr fontId="1"/>
  </si>
  <si>
    <t>その他</t>
    <rPh sb="2" eb="3">
      <t>タ</t>
    </rPh>
    <phoneticPr fontId="1"/>
  </si>
  <si>
    <t>２　過去３年間の決算状況</t>
    <rPh sb="2" eb="4">
      <t>カコ</t>
    </rPh>
    <rPh sb="5" eb="7">
      <t>ネンカン</t>
    </rPh>
    <rPh sb="8" eb="10">
      <t>ケッサン</t>
    </rPh>
    <rPh sb="10" eb="12">
      <t>ジョウキョウ</t>
    </rPh>
    <phoneticPr fontId="1"/>
  </si>
  <si>
    <t>運転資金の保有状況</t>
    <rPh sb="0" eb="2">
      <t>ウンテン</t>
    </rPh>
    <rPh sb="2" eb="4">
      <t>シキン</t>
    </rPh>
    <rPh sb="5" eb="7">
      <t>ホユウ</t>
    </rPh>
    <rPh sb="7" eb="9">
      <t>ジョウキョウ</t>
    </rPh>
    <phoneticPr fontId="1"/>
  </si>
  <si>
    <t>□　保有あり</t>
    <rPh sb="2" eb="4">
      <t>ホユウ</t>
    </rPh>
    <phoneticPr fontId="1"/>
  </si>
  <si>
    <t>・開園のために資金を借り入れる場合は，返済のための借入金返済計画（任意様式）</t>
    <rPh sb="1" eb="3">
      <t>カイエン</t>
    </rPh>
    <rPh sb="7" eb="9">
      <t>シキン</t>
    </rPh>
    <rPh sb="10" eb="11">
      <t>カ</t>
    </rPh>
    <rPh sb="12" eb="13">
      <t>イ</t>
    </rPh>
    <rPh sb="15" eb="17">
      <t>バアイ</t>
    </rPh>
    <rPh sb="19" eb="21">
      <t>ヘンサイ</t>
    </rPh>
    <rPh sb="25" eb="27">
      <t>カリイレ</t>
    </rPh>
    <rPh sb="27" eb="28">
      <t>キン</t>
    </rPh>
    <rPh sb="28" eb="30">
      <t>ヘンサイ</t>
    </rPh>
    <rPh sb="30" eb="32">
      <t>ケイカク</t>
    </rPh>
    <rPh sb="33" eb="35">
      <t>ニンイ</t>
    </rPh>
    <rPh sb="35" eb="37">
      <t>ヨウシキ</t>
    </rPh>
    <phoneticPr fontId="1"/>
  </si>
  <si>
    <t>・運転資金を保有することの証明（残高証明等。複数ある場合は同一日現在で提出。</t>
    <rPh sb="1" eb="3">
      <t>ウンテン</t>
    </rPh>
    <rPh sb="3" eb="5">
      <t>シキン</t>
    </rPh>
    <rPh sb="6" eb="8">
      <t>ホユウ</t>
    </rPh>
    <rPh sb="13" eb="15">
      <t>ショウメイ</t>
    </rPh>
    <rPh sb="16" eb="18">
      <t>ザンダカ</t>
    </rPh>
    <rPh sb="18" eb="20">
      <t>ショウメイ</t>
    </rPh>
    <rPh sb="20" eb="21">
      <t>トウ</t>
    </rPh>
    <rPh sb="22" eb="24">
      <t>フクスウ</t>
    </rPh>
    <rPh sb="26" eb="28">
      <t>バアイ</t>
    </rPh>
    <rPh sb="29" eb="31">
      <t>ドウイツ</t>
    </rPh>
    <rPh sb="31" eb="32">
      <t>ニチ</t>
    </rPh>
    <rPh sb="32" eb="34">
      <t>ゲンザイ</t>
    </rPh>
    <rPh sb="35" eb="37">
      <t>テイシュツ</t>
    </rPh>
    <phoneticPr fontId="1"/>
  </si>
  <si>
    <t>１　保育料以外の保護者負担の考え方</t>
    <rPh sb="2" eb="5">
      <t>ホイクリョウ</t>
    </rPh>
    <rPh sb="5" eb="7">
      <t>イガイ</t>
    </rPh>
    <rPh sb="8" eb="11">
      <t>ホゴシャ</t>
    </rPh>
    <rPh sb="11" eb="13">
      <t>フタン</t>
    </rPh>
    <rPh sb="14" eb="15">
      <t>カンガ</t>
    </rPh>
    <rPh sb="16" eb="17">
      <t>カタ</t>
    </rPh>
    <phoneticPr fontId="1"/>
  </si>
  <si>
    <t>２　予定している実費徴収・上乗せ徴収</t>
    <rPh sb="2" eb="4">
      <t>ヨテイ</t>
    </rPh>
    <rPh sb="8" eb="10">
      <t>ジッピ</t>
    </rPh>
    <rPh sb="10" eb="12">
      <t>チョウシュウ</t>
    </rPh>
    <rPh sb="13" eb="15">
      <t>ウワノ</t>
    </rPh>
    <rPh sb="16" eb="18">
      <t>チョウシュウ</t>
    </rPh>
    <phoneticPr fontId="1"/>
  </si>
  <si>
    <t>費用名称又は徴収目的</t>
    <rPh sb="0" eb="2">
      <t>ヒヨウ</t>
    </rPh>
    <rPh sb="2" eb="4">
      <t>メイショウ</t>
    </rPh>
    <rPh sb="4" eb="5">
      <t>マタ</t>
    </rPh>
    <rPh sb="6" eb="8">
      <t>チョウシュウ</t>
    </rPh>
    <rPh sb="8" eb="10">
      <t>モクテキ</t>
    </rPh>
    <phoneticPr fontId="1"/>
  </si>
  <si>
    <t>納付区分</t>
    <rPh sb="0" eb="2">
      <t>ノウフ</t>
    </rPh>
    <rPh sb="2" eb="4">
      <t>クブン</t>
    </rPh>
    <phoneticPr fontId="1"/>
  </si>
  <si>
    <t>日額・月額・年額</t>
    <rPh sb="0" eb="2">
      <t>ニチガク</t>
    </rPh>
    <rPh sb="3" eb="5">
      <t>ゲツガク</t>
    </rPh>
    <rPh sb="6" eb="8">
      <t>ネンガク</t>
    </rPh>
    <phoneticPr fontId="1"/>
  </si>
  <si>
    <t>年間負担額合計</t>
    <rPh sb="0" eb="2">
      <t>ネンカン</t>
    </rPh>
    <rPh sb="2" eb="4">
      <t>フタン</t>
    </rPh>
    <rPh sb="4" eb="5">
      <t>ガク</t>
    </rPh>
    <rPh sb="5" eb="7">
      <t>ゴウケイ</t>
    </rPh>
    <phoneticPr fontId="1"/>
  </si>
  <si>
    <t>・研修計画</t>
    <rPh sb="1" eb="3">
      <t>ケンシュウ</t>
    </rPh>
    <rPh sb="3" eb="5">
      <t>ケイカク</t>
    </rPh>
    <phoneticPr fontId="1"/>
  </si>
  <si>
    <t>２　職員数</t>
    <rPh sb="2" eb="5">
      <t>ショクインスウ</t>
    </rPh>
    <phoneticPr fontId="1"/>
  </si>
  <si>
    <t>現職</t>
    <rPh sb="0" eb="2">
      <t>ゲンショク</t>
    </rPh>
    <phoneticPr fontId="1"/>
  </si>
  <si>
    <t>その他資格等（幼児教育関係，社会福祉関係）</t>
    <rPh sb="2" eb="3">
      <t>タ</t>
    </rPh>
    <rPh sb="3" eb="5">
      <t>シカク</t>
    </rPh>
    <rPh sb="5" eb="6">
      <t>トウ</t>
    </rPh>
    <rPh sb="7" eb="9">
      <t>ヨウジ</t>
    </rPh>
    <rPh sb="9" eb="11">
      <t>キョウイク</t>
    </rPh>
    <rPh sb="11" eb="13">
      <t>カンケイ</t>
    </rPh>
    <rPh sb="14" eb="16">
      <t>シャカイ</t>
    </rPh>
    <rPh sb="16" eb="18">
      <t>フクシ</t>
    </rPh>
    <rPh sb="18" eb="20">
      <t>カンケイ</t>
    </rPh>
    <phoneticPr fontId="1"/>
  </si>
  <si>
    <t>安全対策・危機管理体制</t>
    <rPh sb="0" eb="4">
      <t>アンゼンタイサク</t>
    </rPh>
    <rPh sb="5" eb="11">
      <t>キキカンリタイセイ</t>
    </rPh>
    <phoneticPr fontId="1"/>
  </si>
  <si>
    <t>・避難経路図</t>
    <rPh sb="1" eb="3">
      <t>ヒナン</t>
    </rPh>
    <rPh sb="3" eb="5">
      <t>ケイロ</t>
    </rPh>
    <rPh sb="5" eb="6">
      <t>ズ</t>
    </rPh>
    <phoneticPr fontId="1"/>
  </si>
  <si>
    <t>・安全対策マニュアル</t>
    <rPh sb="1" eb="3">
      <t>アンゼン</t>
    </rPh>
    <rPh sb="3" eb="5">
      <t>タイサク</t>
    </rPh>
    <phoneticPr fontId="1"/>
  </si>
  <si>
    <t>・危機管理マニュアル</t>
    <rPh sb="1" eb="3">
      <t>キキ</t>
    </rPh>
    <rPh sb="3" eb="5">
      <t>カンリ</t>
    </rPh>
    <phoneticPr fontId="1"/>
  </si>
  <si>
    <t>・緊急連絡体制</t>
    <rPh sb="1" eb="3">
      <t>キンキュウ</t>
    </rPh>
    <rPh sb="3" eb="5">
      <t>レンラク</t>
    </rPh>
    <rPh sb="5" eb="7">
      <t>タイセイ</t>
    </rPh>
    <phoneticPr fontId="1"/>
  </si>
  <si>
    <t>・個人情報の取扱いに関する書類</t>
    <rPh sb="1" eb="3">
      <t>コジン</t>
    </rPh>
    <rPh sb="3" eb="5">
      <t>ジョウホウ</t>
    </rPh>
    <rPh sb="6" eb="8">
      <t>トリアツカ</t>
    </rPh>
    <rPh sb="10" eb="11">
      <t>カン</t>
    </rPh>
    <rPh sb="13" eb="15">
      <t>ショルイ</t>
    </rPh>
    <phoneticPr fontId="1"/>
  </si>
  <si>
    <t>・年齢別年間指導計画</t>
    <rPh sb="1" eb="3">
      <t>ネンレイ</t>
    </rPh>
    <rPh sb="3" eb="4">
      <t>ベツ</t>
    </rPh>
    <rPh sb="4" eb="6">
      <t>ネンカン</t>
    </rPh>
    <rPh sb="6" eb="8">
      <t>シドウ</t>
    </rPh>
    <rPh sb="8" eb="10">
      <t>ケイカク</t>
    </rPh>
    <phoneticPr fontId="1"/>
  </si>
  <si>
    <t>・年間行事予定</t>
    <rPh sb="1" eb="3">
      <t>ネンカン</t>
    </rPh>
    <rPh sb="3" eb="5">
      <t>ギョウジ</t>
    </rPh>
    <rPh sb="5" eb="7">
      <t>ヨテイ</t>
    </rPh>
    <phoneticPr fontId="1"/>
  </si>
  <si>
    <t>１　給食・調理等</t>
    <rPh sb="2" eb="4">
      <t>キュウショク</t>
    </rPh>
    <rPh sb="5" eb="7">
      <t>チョウリ</t>
    </rPh>
    <rPh sb="7" eb="8">
      <t>トウ</t>
    </rPh>
    <phoneticPr fontId="1"/>
  </si>
  <si>
    <t>調理担当</t>
    <rPh sb="0" eb="2">
      <t>チョウリ</t>
    </rPh>
    <rPh sb="2" eb="4">
      <t>タントウ</t>
    </rPh>
    <phoneticPr fontId="1"/>
  </si>
  <si>
    <t>献立の作成</t>
    <rPh sb="0" eb="2">
      <t>コンダテ</t>
    </rPh>
    <rPh sb="3" eb="5">
      <t>サクセイ</t>
    </rPh>
    <phoneticPr fontId="1"/>
  </si>
  <si>
    <t>アレルギー食対応</t>
    <rPh sb="5" eb="6">
      <t>ショク</t>
    </rPh>
    <rPh sb="6" eb="8">
      <t>タイオウ</t>
    </rPh>
    <phoneticPr fontId="1"/>
  </si>
  <si>
    <t>２　食育及び給食提供の考え方</t>
    <rPh sb="2" eb="4">
      <t>ショクイク</t>
    </rPh>
    <rPh sb="4" eb="5">
      <t>オヨ</t>
    </rPh>
    <rPh sb="6" eb="8">
      <t>キュウショク</t>
    </rPh>
    <rPh sb="8" eb="10">
      <t>テイキョウ</t>
    </rPh>
    <rPh sb="11" eb="12">
      <t>カンガ</t>
    </rPh>
    <rPh sb="13" eb="14">
      <t>カタ</t>
    </rPh>
    <phoneticPr fontId="1"/>
  </si>
  <si>
    <t>子育て支援事業</t>
    <rPh sb="0" eb="2">
      <t>コソダ</t>
    </rPh>
    <rPh sb="3" eb="5">
      <t>シエン</t>
    </rPh>
    <rPh sb="5" eb="7">
      <t>ジギョウ</t>
    </rPh>
    <phoneticPr fontId="1"/>
  </si>
  <si>
    <t>地域との連携・交流</t>
    <rPh sb="0" eb="2">
      <t>チイキ</t>
    </rPh>
    <rPh sb="4" eb="6">
      <t>レンケイ</t>
    </rPh>
    <rPh sb="7" eb="9">
      <t>コウリュウ</t>
    </rPh>
    <phoneticPr fontId="1"/>
  </si>
  <si>
    <t>１　保護者との連携</t>
    <rPh sb="2" eb="5">
      <t>ホゴシャ</t>
    </rPh>
    <rPh sb="7" eb="9">
      <t>レンケイ</t>
    </rPh>
    <phoneticPr fontId="1"/>
  </si>
  <si>
    <t>施設だより</t>
    <rPh sb="0" eb="2">
      <t>シセツ</t>
    </rPh>
    <phoneticPr fontId="1"/>
  </si>
  <si>
    <t>連絡帳</t>
    <rPh sb="0" eb="3">
      <t>レンラクチョウ</t>
    </rPh>
    <phoneticPr fontId="1"/>
  </si>
  <si>
    <t>□発行する（年　　回発行予定）　　　□発行しない</t>
    <rPh sb="1" eb="3">
      <t>ハッコウ</t>
    </rPh>
    <rPh sb="6" eb="7">
      <t>ネン</t>
    </rPh>
    <rPh sb="9" eb="10">
      <t>カイ</t>
    </rPh>
    <rPh sb="10" eb="12">
      <t>ハッコウ</t>
    </rPh>
    <rPh sb="12" eb="14">
      <t>ヨテイ</t>
    </rPh>
    <rPh sb="19" eb="21">
      <t>ハッコウ</t>
    </rPh>
    <phoneticPr fontId="1"/>
  </si>
  <si>
    <t>保護者に対する支援・連携</t>
    <rPh sb="0" eb="3">
      <t>ホゴシャ</t>
    </rPh>
    <rPh sb="4" eb="5">
      <t>タイ</t>
    </rPh>
    <rPh sb="7" eb="9">
      <t>シエン</t>
    </rPh>
    <rPh sb="10" eb="12">
      <t>レンケイ</t>
    </rPh>
    <phoneticPr fontId="1"/>
  </si>
  <si>
    <t>交通安全対策</t>
    <rPh sb="0" eb="2">
      <t>コウツウ</t>
    </rPh>
    <rPh sb="2" eb="4">
      <t>アンゼン</t>
    </rPh>
    <rPh sb="4" eb="6">
      <t>タイサク</t>
    </rPh>
    <phoneticPr fontId="1"/>
  </si>
  <si>
    <t>開園準備や開園後の取組等</t>
    <rPh sb="0" eb="2">
      <t>カイエン</t>
    </rPh>
    <rPh sb="2" eb="4">
      <t>ジュンビ</t>
    </rPh>
    <rPh sb="5" eb="7">
      <t>カイエン</t>
    </rPh>
    <rPh sb="7" eb="8">
      <t>ゴ</t>
    </rPh>
    <rPh sb="9" eb="11">
      <t>トリク</t>
    </rPh>
    <rPh sb="11" eb="12">
      <t>トウ</t>
    </rPh>
    <phoneticPr fontId="1"/>
  </si>
  <si>
    <t>施設整備計画の概要</t>
    <rPh sb="0" eb="2">
      <t>シセツ</t>
    </rPh>
    <rPh sb="2" eb="4">
      <t>セイビ</t>
    </rPh>
    <rPh sb="4" eb="6">
      <t>ケイカク</t>
    </rPh>
    <rPh sb="7" eb="9">
      <t>ガイヨウ</t>
    </rPh>
    <phoneticPr fontId="1"/>
  </si>
  <si>
    <t>建物の構造</t>
    <rPh sb="0" eb="2">
      <t>タテモノ</t>
    </rPh>
    <rPh sb="3" eb="5">
      <t>コウゾウ</t>
    </rPh>
    <phoneticPr fontId="1"/>
  </si>
  <si>
    <t>区分</t>
    <rPh sb="0" eb="2">
      <t>クブン</t>
    </rPh>
    <phoneticPr fontId="1"/>
  </si>
  <si>
    <t>室数</t>
    <rPh sb="0" eb="1">
      <t>シツ</t>
    </rPh>
    <rPh sb="1" eb="2">
      <t>スウ</t>
    </rPh>
    <phoneticPr fontId="1"/>
  </si>
  <si>
    <t>その他（　　　　　　　　　）</t>
    <rPh sb="2" eb="3">
      <t>タ</t>
    </rPh>
    <phoneticPr fontId="1"/>
  </si>
  <si>
    <t>沐浴室</t>
    <rPh sb="0" eb="2">
      <t>モクヨク</t>
    </rPh>
    <rPh sb="2" eb="3">
      <t>シツ</t>
    </rPh>
    <phoneticPr fontId="1"/>
  </si>
  <si>
    <t>調乳室</t>
    <rPh sb="0" eb="3">
      <t>チョウニュウシツ</t>
    </rPh>
    <phoneticPr fontId="1"/>
  </si>
  <si>
    <t>遊戯室</t>
    <rPh sb="0" eb="3">
      <t>ユウギシツ</t>
    </rPh>
    <phoneticPr fontId="1"/>
  </si>
  <si>
    <t>職員室</t>
    <rPh sb="0" eb="3">
      <t>ショクインシツ</t>
    </rPh>
    <phoneticPr fontId="1"/>
  </si>
  <si>
    <t>調理室</t>
    <rPh sb="0" eb="3">
      <t>チョウリシツ</t>
    </rPh>
    <phoneticPr fontId="1"/>
  </si>
  <si>
    <t>医務室</t>
    <rPh sb="0" eb="3">
      <t>イムシツ</t>
    </rPh>
    <phoneticPr fontId="1"/>
  </si>
  <si>
    <t>便所</t>
    <rPh sb="0" eb="2">
      <t>ベンジョ</t>
    </rPh>
    <phoneticPr fontId="1"/>
  </si>
  <si>
    <t>小計①</t>
    <rPh sb="0" eb="2">
      <t>ショウケイ</t>
    </rPh>
    <phoneticPr fontId="1"/>
  </si>
  <si>
    <t>小計②</t>
    <rPh sb="0" eb="2">
      <t>ショウケイ</t>
    </rPh>
    <phoneticPr fontId="1"/>
  </si>
  <si>
    <t>総計（①＋②）</t>
    <rPh sb="0" eb="2">
      <t>ソウケイ</t>
    </rPh>
    <phoneticPr fontId="1"/>
  </si>
  <si>
    <t>支援・配慮を要する子ども及び家庭支援が必要な保護者への対応　　　　　　　　　　　　　（様式９）</t>
    <rPh sb="0" eb="2">
      <t>シエン</t>
    </rPh>
    <rPh sb="3" eb="5">
      <t>ハイリョ</t>
    </rPh>
    <rPh sb="6" eb="7">
      <t>ヨウ</t>
    </rPh>
    <rPh sb="9" eb="10">
      <t>コ</t>
    </rPh>
    <rPh sb="12" eb="13">
      <t>オヨ</t>
    </rPh>
    <rPh sb="14" eb="16">
      <t>カテイ</t>
    </rPh>
    <rPh sb="16" eb="18">
      <t>シエン</t>
    </rPh>
    <rPh sb="19" eb="21">
      <t>ヒツヨウ</t>
    </rPh>
    <rPh sb="22" eb="25">
      <t>ホゴシャ</t>
    </rPh>
    <rPh sb="27" eb="29">
      <t>タイオウ</t>
    </rPh>
    <rPh sb="43" eb="45">
      <t>ヨウシキ</t>
    </rPh>
    <phoneticPr fontId="1"/>
  </si>
  <si>
    <t>□事業実施者　　 □委託業者（業者名：　　　　　　　　             　　　　　　）</t>
    <rPh sb="1" eb="3">
      <t>ジギョウ</t>
    </rPh>
    <rPh sb="3" eb="5">
      <t>ジッシ</t>
    </rPh>
    <rPh sb="5" eb="6">
      <t>シャ</t>
    </rPh>
    <rPh sb="10" eb="12">
      <t>イタク</t>
    </rPh>
    <rPh sb="12" eb="14">
      <t>ギョウシャ</t>
    </rPh>
    <rPh sb="15" eb="17">
      <t>ギョウシャ</t>
    </rPh>
    <rPh sb="17" eb="18">
      <t>メイ</t>
    </rPh>
    <phoneticPr fontId="1"/>
  </si>
  <si>
    <t>人材育成</t>
    <rPh sb="0" eb="2">
      <t>ジンザイ</t>
    </rPh>
    <rPh sb="2" eb="4">
      <t>イクセイ</t>
    </rPh>
    <phoneticPr fontId="1"/>
  </si>
  <si>
    <t>乳児室・ほふく室(０歳児）</t>
    <rPh sb="0" eb="2">
      <t>ニュウジ</t>
    </rPh>
    <rPh sb="2" eb="3">
      <t>シツ</t>
    </rPh>
    <rPh sb="7" eb="8">
      <t>シツ</t>
    </rPh>
    <rPh sb="10" eb="12">
      <t>サイジ</t>
    </rPh>
    <phoneticPr fontId="1"/>
  </si>
  <si>
    <t>乳児室・ほふく室(１歳児）</t>
    <rPh sb="0" eb="2">
      <t>ニュウジ</t>
    </rPh>
    <rPh sb="2" eb="3">
      <t>シツ</t>
    </rPh>
    <rPh sb="7" eb="8">
      <t>シツ</t>
    </rPh>
    <rPh sb="10" eb="12">
      <t>サイジ</t>
    </rPh>
    <phoneticPr fontId="1"/>
  </si>
  <si>
    <t>保育室(２歳児）</t>
    <rPh sb="0" eb="3">
      <t>ホイクシツ</t>
    </rPh>
    <rPh sb="5" eb="7">
      <t>サイジ</t>
    </rPh>
    <phoneticPr fontId="1"/>
  </si>
  <si>
    <t>保育室(３歳児）</t>
    <rPh sb="0" eb="3">
      <t>ホイクシツ</t>
    </rPh>
    <rPh sb="5" eb="7">
      <t>サイジ</t>
    </rPh>
    <phoneticPr fontId="1"/>
  </si>
  <si>
    <t>保育室(４歳児）</t>
    <rPh sb="0" eb="3">
      <t>ホイクシツ</t>
    </rPh>
    <rPh sb="5" eb="7">
      <t>サイジ</t>
    </rPh>
    <phoneticPr fontId="1"/>
  </si>
  <si>
    <t>保育室(５歳児）</t>
    <rPh sb="0" eb="3">
      <t>ホイクシツ</t>
    </rPh>
    <rPh sb="5" eb="7">
      <t>サイジ</t>
    </rPh>
    <phoneticPr fontId="1"/>
  </si>
  <si>
    <t>施
設
整
備
費</t>
    <rPh sb="0" eb="1">
      <t>セ</t>
    </rPh>
    <rPh sb="2" eb="3">
      <t>セツ</t>
    </rPh>
    <rPh sb="4" eb="5">
      <t>セイ</t>
    </rPh>
    <rPh sb="6" eb="7">
      <t>ビ</t>
    </rPh>
    <rPh sb="8" eb="9">
      <t>ヒ</t>
    </rPh>
    <phoneticPr fontId="1"/>
  </si>
  <si>
    <t>事前様式１</t>
    <rPh sb="0" eb="2">
      <t>ジゼン</t>
    </rPh>
    <rPh sb="2" eb="4">
      <t>ヨウシキ</t>
    </rPh>
    <phoneticPr fontId="1"/>
  </si>
  <si>
    <t>（ア）収入計</t>
    <rPh sb="3" eb="5">
      <t>シュウニュウ</t>
    </rPh>
    <rPh sb="5" eb="6">
      <t>ケイ</t>
    </rPh>
    <phoneticPr fontId="1"/>
  </si>
  <si>
    <t>収支予算計画書</t>
    <rPh sb="0" eb="2">
      <t>シュウシ</t>
    </rPh>
    <rPh sb="2" eb="4">
      <t>ヨサン</t>
    </rPh>
    <rPh sb="4" eb="7">
      <t>ケイカクショ</t>
    </rPh>
    <phoneticPr fontId="1"/>
  </si>
  <si>
    <t>（様式５－２）</t>
    <rPh sb="1" eb="3">
      <t>ヨウシキ</t>
    </rPh>
    <phoneticPr fontId="1"/>
  </si>
  <si>
    <t>保育料以外の保護者負担</t>
    <rPh sb="0" eb="3">
      <t>ホイクリョウ</t>
    </rPh>
    <rPh sb="3" eb="5">
      <t>イガイ</t>
    </rPh>
    <rPh sb="6" eb="9">
      <t>ホゴシャ</t>
    </rPh>
    <rPh sb="9" eb="11">
      <t>フタン</t>
    </rPh>
    <phoneticPr fontId="1"/>
  </si>
  <si>
    <t>（様式６－１）</t>
  </si>
  <si>
    <t>（様式６－２）</t>
  </si>
  <si>
    <t>職員配置</t>
    <rPh sb="0" eb="2">
      <t>ショクイン</t>
    </rPh>
    <rPh sb="2" eb="4">
      <t>ハイチ</t>
    </rPh>
    <phoneticPr fontId="1"/>
  </si>
  <si>
    <t>【添付書類】</t>
    <phoneticPr fontId="1"/>
  </si>
  <si>
    <t>（様式７）</t>
  </si>
  <si>
    <t>安全対策・危機管理体制</t>
    <rPh sb="0" eb="2">
      <t>アンゼン</t>
    </rPh>
    <rPh sb="2" eb="4">
      <t>タイサク</t>
    </rPh>
    <rPh sb="5" eb="7">
      <t>キキ</t>
    </rPh>
    <rPh sb="7" eb="9">
      <t>カンリ</t>
    </rPh>
    <rPh sb="9" eb="11">
      <t>タイセイ</t>
    </rPh>
    <phoneticPr fontId="1"/>
  </si>
  <si>
    <t>・避難訓練年間計画</t>
    <rPh sb="1" eb="3">
      <t>ヒナン</t>
    </rPh>
    <rPh sb="3" eb="5">
      <t>クンレン</t>
    </rPh>
    <rPh sb="5" eb="7">
      <t>ネンカン</t>
    </rPh>
    <rPh sb="7" eb="9">
      <t>ケイカク</t>
    </rPh>
    <phoneticPr fontId="1"/>
  </si>
  <si>
    <t>（様式９）</t>
    <phoneticPr fontId="1"/>
  </si>
  <si>
    <t>（次頁へ続く）</t>
    <rPh sb="1" eb="2">
      <t>ツギ</t>
    </rPh>
    <rPh sb="2" eb="3">
      <t>ページ</t>
    </rPh>
    <rPh sb="4" eb="5">
      <t>ツヅ</t>
    </rPh>
    <phoneticPr fontId="1"/>
  </si>
  <si>
    <t>（様式１０）</t>
  </si>
  <si>
    <t>食育及び給食提供の考え方</t>
    <rPh sb="0" eb="2">
      <t>ショクイク</t>
    </rPh>
    <rPh sb="2" eb="3">
      <t>オヨ</t>
    </rPh>
    <rPh sb="4" eb="6">
      <t>キュウショク</t>
    </rPh>
    <rPh sb="6" eb="8">
      <t>テイキョウ</t>
    </rPh>
    <rPh sb="9" eb="10">
      <t>カンガ</t>
    </rPh>
    <rPh sb="11" eb="12">
      <t>カタ</t>
    </rPh>
    <phoneticPr fontId="1"/>
  </si>
  <si>
    <t>（様式１１）</t>
  </si>
  <si>
    <t>地域との連携等</t>
    <rPh sb="0" eb="2">
      <t>チイキ</t>
    </rPh>
    <rPh sb="4" eb="6">
      <t>レンケイ</t>
    </rPh>
    <rPh sb="6" eb="7">
      <t>トウ</t>
    </rPh>
    <phoneticPr fontId="1"/>
  </si>
  <si>
    <t>（様式１２）</t>
  </si>
  <si>
    <t>保護者に対する支援・連携及び苦情解決処理</t>
    <rPh sb="0" eb="3">
      <t>ホゴシャ</t>
    </rPh>
    <rPh sb="4" eb="5">
      <t>タイ</t>
    </rPh>
    <rPh sb="7" eb="9">
      <t>シエン</t>
    </rPh>
    <rPh sb="10" eb="12">
      <t>レンケイ</t>
    </rPh>
    <rPh sb="12" eb="13">
      <t>オヨ</t>
    </rPh>
    <rPh sb="14" eb="16">
      <t>クジョウ</t>
    </rPh>
    <rPh sb="16" eb="18">
      <t>カイケツ</t>
    </rPh>
    <rPh sb="18" eb="20">
      <t>ショリ</t>
    </rPh>
    <phoneticPr fontId="1"/>
  </si>
  <si>
    <t>苦情解決処理</t>
    <rPh sb="0" eb="2">
      <t>クジョウ</t>
    </rPh>
    <rPh sb="2" eb="4">
      <t>カイケツ</t>
    </rPh>
    <rPh sb="4" eb="6">
      <t>ショリ</t>
    </rPh>
    <phoneticPr fontId="1"/>
  </si>
  <si>
    <t>（様式１３－１）</t>
  </si>
  <si>
    <t>その他配慮する取組や提案</t>
    <rPh sb="2" eb="3">
      <t>タ</t>
    </rPh>
    <rPh sb="3" eb="5">
      <t>ハイリョ</t>
    </rPh>
    <rPh sb="7" eb="9">
      <t>トリクミ</t>
    </rPh>
    <rPh sb="10" eb="12">
      <t>テイアン</t>
    </rPh>
    <phoneticPr fontId="1"/>
  </si>
  <si>
    <t>（様式１３－２）</t>
  </si>
  <si>
    <t>施設整備計画</t>
    <rPh sb="0" eb="2">
      <t>シセツ</t>
    </rPh>
    <rPh sb="2" eb="4">
      <t>セイビ</t>
    </rPh>
    <rPh sb="4" eb="6">
      <t>ケイカク</t>
    </rPh>
    <phoneticPr fontId="1"/>
  </si>
  <si>
    <t>（様式２－１）</t>
  </si>
  <si>
    <t>（様式２－２）</t>
  </si>
  <si>
    <t>（様式２－４）</t>
    <phoneticPr fontId="1"/>
  </si>
  <si>
    <t>（様式３）</t>
  </si>
  <si>
    <t>（様式４－１）</t>
  </si>
  <si>
    <t>保育理念・保育方針・保育目標</t>
    <rPh sb="0" eb="2">
      <t>ホイク</t>
    </rPh>
    <rPh sb="2" eb="4">
      <t>リネン</t>
    </rPh>
    <rPh sb="5" eb="7">
      <t>ホイク</t>
    </rPh>
    <rPh sb="7" eb="9">
      <t>ホウシン</t>
    </rPh>
    <rPh sb="10" eb="12">
      <t>ホイク</t>
    </rPh>
    <rPh sb="12" eb="14">
      <t>モクヒョウ</t>
    </rPh>
    <phoneticPr fontId="1"/>
  </si>
  <si>
    <t>（様式４－２）</t>
  </si>
  <si>
    <t>（例）保育所</t>
    <rPh sb="1" eb="2">
      <t>レイ</t>
    </rPh>
    <rPh sb="3" eb="5">
      <t>ホイク</t>
    </rPh>
    <rPh sb="5" eb="6">
      <t>ショ</t>
    </rPh>
    <phoneticPr fontId="1"/>
  </si>
  <si>
    <t>平成１２年３月４日</t>
    <rPh sb="0" eb="2">
      <t>ヘイセイ</t>
    </rPh>
    <rPh sb="4" eb="5">
      <t>ネン</t>
    </rPh>
    <rPh sb="6" eb="7">
      <t>ガツ</t>
    </rPh>
    <rPh sb="8" eb="9">
      <t>ニチ</t>
    </rPh>
    <phoneticPr fontId="1"/>
  </si>
  <si>
    <t>□作成する　　　　　　　　　　　　　　　 　 □作成しない</t>
    <rPh sb="1" eb="3">
      <t>サクセイ</t>
    </rPh>
    <rPh sb="24" eb="26">
      <t>サクセイ</t>
    </rPh>
    <phoneticPr fontId="1"/>
  </si>
  <si>
    <t>※各項目を２５０字以内に要約したものを記載してください</t>
    <rPh sb="1" eb="4">
      <t>カクコウモク</t>
    </rPh>
    <rPh sb="8" eb="9">
      <t>ジ</t>
    </rPh>
    <rPh sb="9" eb="11">
      <t>イナイ</t>
    </rPh>
    <rPh sb="12" eb="14">
      <t>ヨウヤク</t>
    </rPh>
    <rPh sb="19" eb="21">
      <t>キサイ</t>
    </rPh>
    <phoneticPr fontId="1"/>
  </si>
  <si>
    <t>項目</t>
    <rPh sb="0" eb="2">
      <t>コウモク</t>
    </rPh>
    <phoneticPr fontId="1"/>
  </si>
  <si>
    <t>文字数</t>
    <rPh sb="0" eb="3">
      <t>モジスウ</t>
    </rPh>
    <phoneticPr fontId="1"/>
  </si>
  <si>
    <t>(１)全体計画</t>
  </si>
  <si>
    <t>(２)収支計画</t>
    <phoneticPr fontId="1"/>
  </si>
  <si>
    <t>人材育成</t>
    <phoneticPr fontId="1"/>
  </si>
  <si>
    <t>(４)安全対策・危機管理体制</t>
  </si>
  <si>
    <t>(２)支援・配慮を要する子ども及び家庭支援が必要な保護者への対応</t>
  </si>
  <si>
    <t>(３)食育及び給食提供の考え方</t>
  </si>
  <si>
    <t>(４)地域との連携等</t>
  </si>
  <si>
    <t>(６)その他の提案</t>
  </si>
  <si>
    <t>施設だより：
連絡帳：</t>
    <phoneticPr fontId="1"/>
  </si>
  <si>
    <t>(３)職員の育成・配置</t>
    <rPh sb="3" eb="5">
      <t>ショクイン</t>
    </rPh>
    <rPh sb="6" eb="8">
      <t>イクセイ</t>
    </rPh>
    <rPh sb="9" eb="11">
      <t>ハイチ</t>
    </rPh>
    <phoneticPr fontId="1"/>
  </si>
  <si>
    <t>(５)保護者に対する支援・連携及び苦情解決処理</t>
    <rPh sb="13" eb="15">
      <t>レンケイ</t>
    </rPh>
    <rPh sb="15" eb="16">
      <t>オヨ</t>
    </rPh>
    <rPh sb="17" eb="19">
      <t>クジョウ</t>
    </rPh>
    <rPh sb="19" eb="21">
      <t>カイケツ</t>
    </rPh>
    <rPh sb="21" eb="23">
      <t>ショリ</t>
    </rPh>
    <phoneticPr fontId="1"/>
  </si>
  <si>
    <t>１　参加日</t>
    <rPh sb="2" eb="4">
      <t>サンカ</t>
    </rPh>
    <rPh sb="4" eb="5">
      <t>ビ</t>
    </rPh>
    <phoneticPr fontId="1"/>
  </si>
  <si>
    <t>日時</t>
    <rPh sb="0" eb="2">
      <t>ニチジ</t>
    </rPh>
    <phoneticPr fontId="1"/>
  </si>
  <si>
    <t>場所</t>
    <rPh sb="0" eb="2">
      <t>バショ</t>
    </rPh>
    <phoneticPr fontId="1"/>
  </si>
  <si>
    <t>３　連絡先</t>
    <rPh sb="2" eb="5">
      <t>レンラクサキ</t>
    </rPh>
    <phoneticPr fontId="1"/>
  </si>
  <si>
    <t>担当部署名</t>
    <rPh sb="0" eb="2">
      <t>タントウ</t>
    </rPh>
    <rPh sb="2" eb="4">
      <t>ブショ</t>
    </rPh>
    <rPh sb="4" eb="5">
      <t>メイ</t>
    </rPh>
    <phoneticPr fontId="1"/>
  </si>
  <si>
    <t>メールアドレス</t>
    <phoneticPr fontId="1"/>
  </si>
  <si>
    <t>平成　　年　　月　　日</t>
    <rPh sb="0" eb="2">
      <t>ヘイセイ</t>
    </rPh>
    <rPh sb="4" eb="5">
      <t>ネン</t>
    </rPh>
    <rPh sb="7" eb="8">
      <t>ガツ</t>
    </rPh>
    <rPh sb="10" eb="11">
      <t>ニチ</t>
    </rPh>
    <phoneticPr fontId="1"/>
  </si>
  <si>
    <t>　　</t>
    <phoneticPr fontId="1"/>
  </si>
  <si>
    <t>送信年月日</t>
    <rPh sb="0" eb="2">
      <t>ソウシン</t>
    </rPh>
    <rPh sb="2" eb="5">
      <t>ネンガッピ</t>
    </rPh>
    <phoneticPr fontId="1"/>
  </si>
  <si>
    <t xml:space="preserve"> </t>
    <phoneticPr fontId="1"/>
  </si>
  <si>
    <t>担 当 者 名</t>
    <rPh sb="0" eb="1">
      <t>タン</t>
    </rPh>
    <rPh sb="2" eb="3">
      <t>トウ</t>
    </rPh>
    <rPh sb="4" eb="5">
      <t>モノ</t>
    </rPh>
    <rPh sb="6" eb="7">
      <t>メイ</t>
    </rPh>
    <phoneticPr fontId="1"/>
  </si>
  <si>
    <t>　平成　　　　　年　　　　　月　　　　　日</t>
    <rPh sb="1" eb="3">
      <t>ヘイセイ</t>
    </rPh>
    <rPh sb="8" eb="9">
      <t>ネン</t>
    </rPh>
    <rPh sb="14" eb="15">
      <t>ガツ</t>
    </rPh>
    <rPh sb="20" eb="21">
      <t>ニチ</t>
    </rPh>
    <phoneticPr fontId="1"/>
  </si>
  <si>
    <t>連
絡
先</t>
    <rPh sb="0" eb="1">
      <t>レン</t>
    </rPh>
    <rPh sb="2" eb="3">
      <t>ラク</t>
    </rPh>
    <rPh sb="4" eb="5">
      <t>サキ</t>
    </rPh>
    <phoneticPr fontId="1"/>
  </si>
  <si>
    <t>電話</t>
    <rPh sb="0" eb="2">
      <t>デンワ</t>
    </rPh>
    <phoneticPr fontId="1"/>
  </si>
  <si>
    <t>ＦＡＸ</t>
    <phoneticPr fontId="1"/>
  </si>
  <si>
    <t>メール</t>
    <phoneticPr fontId="1"/>
  </si>
  <si>
    <t>質　　問　　内　　容</t>
    <rPh sb="0" eb="1">
      <t>シツ</t>
    </rPh>
    <rPh sb="3" eb="4">
      <t>トイ</t>
    </rPh>
    <rPh sb="6" eb="7">
      <t>ナイ</t>
    </rPh>
    <rPh sb="9" eb="10">
      <t>カタチ</t>
    </rPh>
    <phoneticPr fontId="1"/>
  </si>
  <si>
    <t>★質問にあたっての注意事項</t>
    <rPh sb="1" eb="3">
      <t>シツモン</t>
    </rPh>
    <rPh sb="9" eb="11">
      <t>チュウイ</t>
    </rPh>
    <rPh sb="11" eb="13">
      <t>ジコウ</t>
    </rPh>
    <phoneticPr fontId="1"/>
  </si>
  <si>
    <t>　回答につきまして，原則，個別には行いません。同種の質問と合わせて，芦屋市ホームペ－ジ上でお答えします。</t>
    <rPh sb="1" eb="3">
      <t>カイトウ</t>
    </rPh>
    <rPh sb="10" eb="12">
      <t>ゲンソク</t>
    </rPh>
    <rPh sb="13" eb="15">
      <t>コベツ</t>
    </rPh>
    <rPh sb="17" eb="18">
      <t>オコナ</t>
    </rPh>
    <rPh sb="23" eb="25">
      <t>ドウシュ</t>
    </rPh>
    <rPh sb="26" eb="28">
      <t>シツモン</t>
    </rPh>
    <rPh sb="29" eb="30">
      <t>ア</t>
    </rPh>
    <rPh sb="34" eb="37">
      <t>アシヤシ</t>
    </rPh>
    <rPh sb="43" eb="44">
      <t>ジョウ</t>
    </rPh>
    <rPh sb="46" eb="47">
      <t>コタ</t>
    </rPh>
    <phoneticPr fontId="1"/>
  </si>
  <si>
    <t>１　応募書類提出予約日</t>
    <rPh sb="2" eb="4">
      <t>オウボ</t>
    </rPh>
    <rPh sb="4" eb="6">
      <t>ショルイ</t>
    </rPh>
    <rPh sb="6" eb="8">
      <t>テイシュツ</t>
    </rPh>
    <rPh sb="8" eb="10">
      <t>ヨヤク</t>
    </rPh>
    <rPh sb="10" eb="11">
      <t>ビ</t>
    </rPh>
    <phoneticPr fontId="1"/>
  </si>
  <si>
    <t>平成　　　　年　　　　月　　　　日</t>
    <phoneticPr fontId="1"/>
  </si>
  <si>
    <t>代表者氏名</t>
    <phoneticPr fontId="1"/>
  </si>
  <si>
    <t>×</t>
    <phoneticPr fontId="1"/>
  </si>
  <si>
    <t>※提出予定日を予約制としますので，第３希望までご記入ください。</t>
    <rPh sb="1" eb="3">
      <t>テイシュツ</t>
    </rPh>
    <rPh sb="3" eb="6">
      <t>ヨテイビ</t>
    </rPh>
    <rPh sb="7" eb="10">
      <t>ヨヤクセイ</t>
    </rPh>
    <rPh sb="17" eb="18">
      <t>ダイ</t>
    </rPh>
    <rPh sb="19" eb="21">
      <t>キボウ</t>
    </rPh>
    <rPh sb="24" eb="26">
      <t>キニュウ</t>
    </rPh>
    <phoneticPr fontId="1"/>
  </si>
  <si>
    <t>２　提出時にお越しいただく方</t>
    <rPh sb="2" eb="4">
      <t>テイシュツ</t>
    </rPh>
    <rPh sb="4" eb="5">
      <t>ジ</t>
    </rPh>
    <rPh sb="7" eb="8">
      <t>コ</t>
    </rPh>
    <rPh sb="13" eb="14">
      <t>カタ</t>
    </rPh>
    <phoneticPr fontId="1"/>
  </si>
  <si>
    <t>※提出時には，資料の内容を説明できる方がお越しください。</t>
    <rPh sb="1" eb="3">
      <t>テイシュツ</t>
    </rPh>
    <rPh sb="3" eb="4">
      <t>ジ</t>
    </rPh>
    <rPh sb="7" eb="9">
      <t>シリョウ</t>
    </rPh>
    <rPh sb="10" eb="12">
      <t>ナイヨウ</t>
    </rPh>
    <rPh sb="13" eb="15">
      <t>セツメイ</t>
    </rPh>
    <rPh sb="18" eb="19">
      <t>カタ</t>
    </rPh>
    <rPh sb="21" eb="22">
      <t>コ</t>
    </rPh>
    <phoneticPr fontId="1"/>
  </si>
  <si>
    <t>３　連絡先</t>
    <rPh sb="2" eb="5">
      <t>レンラクサキ</t>
    </rPh>
    <phoneticPr fontId="1"/>
  </si>
  <si>
    <t>担当部署</t>
    <rPh sb="0" eb="2">
      <t>タントウ</t>
    </rPh>
    <rPh sb="2" eb="4">
      <t>ブショ</t>
    </rPh>
    <phoneticPr fontId="1"/>
  </si>
  <si>
    <t>担当者</t>
    <rPh sb="0" eb="3">
      <t>タントウシャ</t>
    </rPh>
    <phoneticPr fontId="1"/>
  </si>
  <si>
    <t>電話番号</t>
    <rPh sb="0" eb="2">
      <t>デンワ</t>
    </rPh>
    <rPh sb="2" eb="4">
      <t>バンゴウ</t>
    </rPh>
    <phoneticPr fontId="1"/>
  </si>
  <si>
    <t>メールアドレス</t>
    <phoneticPr fontId="1"/>
  </si>
  <si>
    <t>（例）第１希望→①，第２希望→②，第３希望→③</t>
    <rPh sb="1" eb="2">
      <t>レイ</t>
    </rPh>
    <rPh sb="3" eb="4">
      <t>ダイ</t>
    </rPh>
    <rPh sb="5" eb="7">
      <t>キボウ</t>
    </rPh>
    <rPh sb="10" eb="11">
      <t>ダイ</t>
    </rPh>
    <rPh sb="12" eb="14">
      <t>キボウ</t>
    </rPh>
    <rPh sb="17" eb="18">
      <t>ダイ</t>
    </rPh>
    <rPh sb="19" eb="21">
      <t>キボウ</t>
    </rPh>
    <phoneticPr fontId="1"/>
  </si>
  <si>
    <t>備　　　考</t>
    <rPh sb="0" eb="1">
      <t>ビ</t>
    </rPh>
    <rPh sb="4" eb="5">
      <t>コウ</t>
    </rPh>
    <phoneticPr fontId="1"/>
  </si>
  <si>
    <t>9：00
～</t>
    <phoneticPr fontId="1"/>
  </si>
  <si>
    <t>10：00
～</t>
    <phoneticPr fontId="1"/>
  </si>
  <si>
    <t>11：00
～</t>
    <phoneticPr fontId="1"/>
  </si>
  <si>
    <t>12：00
～</t>
    <phoneticPr fontId="1"/>
  </si>
  <si>
    <t>13：00
～</t>
    <phoneticPr fontId="1"/>
  </si>
  <si>
    <t>14：00
～</t>
    <phoneticPr fontId="1"/>
  </si>
  <si>
    <t>15：00
～</t>
    <phoneticPr fontId="1"/>
  </si>
  <si>
    <t>16：00
～</t>
    <phoneticPr fontId="1"/>
  </si>
  <si>
    <t>職　　　名</t>
    <rPh sb="0" eb="1">
      <t>ショク</t>
    </rPh>
    <rPh sb="4" eb="5">
      <t>メイ</t>
    </rPh>
    <phoneticPr fontId="1"/>
  </si>
  <si>
    <t>名　　　前</t>
    <rPh sb="0" eb="1">
      <t>ナ</t>
    </rPh>
    <rPh sb="4" eb="5">
      <t>マエ</t>
    </rPh>
    <phoneticPr fontId="1"/>
  </si>
  <si>
    <t>職　　　名</t>
    <rPh sb="0" eb="1">
      <t>ショク</t>
    </rPh>
    <rPh sb="4" eb="5">
      <t>メイ</t>
    </rPh>
    <phoneticPr fontId="1"/>
  </si>
  <si>
    <t>名　　　前</t>
    <rPh sb="0" eb="1">
      <t>ナ</t>
    </rPh>
    <rPh sb="4" eb="5">
      <t>マエ</t>
    </rPh>
    <phoneticPr fontId="1"/>
  </si>
  <si>
    <t>備　　　考</t>
    <rPh sb="0" eb="1">
      <t>ビ</t>
    </rPh>
    <rPh sb="4" eb="5">
      <t>コウ</t>
    </rPh>
    <phoneticPr fontId="1"/>
  </si>
  <si>
    <t>　　　芦屋市　こども・健康部　子育て推進課　施設整備係</t>
    <phoneticPr fontId="1"/>
  </si>
  <si>
    <t>9：00～17：00（※12：00～13：00除く）</t>
    <rPh sb="23" eb="24">
      <t>ノゾ</t>
    </rPh>
    <phoneticPr fontId="1"/>
  </si>
  <si>
    <t>・施設平面図（A３カラー版で作成。各保育室の面積が記載されていること。採光可能な窓が記載されている</t>
    <rPh sb="1" eb="3">
      <t>シセツ</t>
    </rPh>
    <rPh sb="3" eb="6">
      <t>ヘイメンズ</t>
    </rPh>
    <rPh sb="12" eb="13">
      <t>バン</t>
    </rPh>
    <rPh sb="14" eb="16">
      <t>サクセイ</t>
    </rPh>
    <rPh sb="17" eb="18">
      <t>カク</t>
    </rPh>
    <rPh sb="18" eb="21">
      <t>ホイクシツ</t>
    </rPh>
    <rPh sb="22" eb="24">
      <t>メンセキ</t>
    </rPh>
    <rPh sb="25" eb="27">
      <t>キサイ</t>
    </rPh>
    <rPh sb="35" eb="37">
      <t>サイコウ</t>
    </rPh>
    <rPh sb="37" eb="39">
      <t>カノウ</t>
    </rPh>
    <rPh sb="40" eb="41">
      <t>マド</t>
    </rPh>
    <rPh sb="42" eb="44">
      <t>キサイ</t>
    </rPh>
    <phoneticPr fontId="1"/>
  </si>
  <si>
    <t>誓約書</t>
    <rPh sb="0" eb="3">
      <t>セイヤクショ</t>
    </rPh>
    <phoneticPr fontId="1"/>
  </si>
  <si>
    <t>以上</t>
    <rPh sb="0" eb="2">
      <t>イジョウ</t>
    </rPh>
    <phoneticPr fontId="1"/>
  </si>
  <si>
    <t>平成     年     月     日</t>
    <rPh sb="0" eb="2">
      <t>ヘイセイ</t>
    </rPh>
    <rPh sb="7" eb="8">
      <t>ネン</t>
    </rPh>
    <rPh sb="13" eb="14">
      <t>ゲツ</t>
    </rPh>
    <rPh sb="19" eb="20">
      <t>ニチ</t>
    </rPh>
    <phoneticPr fontId="1"/>
  </si>
  <si>
    <t>浜芦屋町３０番</t>
    <rPh sb="0" eb="4">
      <t>６６チョウ</t>
    </rPh>
    <rPh sb="6" eb="7">
      <t>バン</t>
    </rPh>
    <phoneticPr fontId="1"/>
  </si>
  <si>
    <t>監査を受けたことがある施設の直近分の資料を提出してください。</t>
    <rPh sb="0" eb="2">
      <t>カンサ</t>
    </rPh>
    <rPh sb="3" eb="4">
      <t>ウ</t>
    </rPh>
    <rPh sb="11" eb="13">
      <t>シセツ</t>
    </rPh>
    <rPh sb="14" eb="16">
      <t>チョッキン</t>
    </rPh>
    <rPh sb="16" eb="17">
      <t>ブン</t>
    </rPh>
    <rPh sb="18" eb="20">
      <t>シリョウ</t>
    </rPh>
    <rPh sb="21" eb="23">
      <t>テイシュツ</t>
    </rPh>
    <phoneticPr fontId="1"/>
  </si>
  <si>
    <t>１．人材育成</t>
    <rPh sb="2" eb="4">
      <t>ジンザイ</t>
    </rPh>
    <rPh sb="4" eb="6">
      <t>イクセイ</t>
    </rPh>
    <phoneticPr fontId="1"/>
  </si>
  <si>
    <t>（次頁へ続く）</t>
    <rPh sb="1" eb="2">
      <t>ツギ</t>
    </rPh>
    <rPh sb="2" eb="3">
      <t>ページ</t>
    </rPh>
    <rPh sb="4" eb="5">
      <t>ツヅ</t>
    </rPh>
    <phoneticPr fontId="1"/>
  </si>
  <si>
    <t xml:space="preserve"> (1)　保育所</t>
    <rPh sb="5" eb="7">
      <t>ホイク</t>
    </rPh>
    <rPh sb="7" eb="8">
      <t>ショ</t>
    </rPh>
    <phoneticPr fontId="1"/>
  </si>
  <si>
    <t xml:space="preserve"> (2)　小規模保育事業Ａ型</t>
    <rPh sb="5" eb="8">
      <t>ショウキボ</t>
    </rPh>
    <rPh sb="8" eb="10">
      <t>ホイク</t>
    </rPh>
    <rPh sb="10" eb="12">
      <t>ジギョウ</t>
    </rPh>
    <rPh sb="13" eb="14">
      <t>カタ</t>
    </rPh>
    <phoneticPr fontId="1"/>
  </si>
  <si>
    <t>・職員勤務ローテーション表（定員での入所を想定した場合の週単位のもの。）</t>
    <rPh sb="1" eb="3">
      <t>ショクイン</t>
    </rPh>
    <rPh sb="3" eb="5">
      <t>キンム</t>
    </rPh>
    <rPh sb="12" eb="13">
      <t>ヒョウ</t>
    </rPh>
    <rPh sb="14" eb="16">
      <t>テイイン</t>
    </rPh>
    <rPh sb="18" eb="20">
      <t>ニュウショ</t>
    </rPh>
    <rPh sb="21" eb="23">
      <t>ソウテイ</t>
    </rPh>
    <rPh sb="25" eb="27">
      <t>バアイ</t>
    </rPh>
    <rPh sb="28" eb="29">
      <t>シュウ</t>
    </rPh>
    <rPh sb="29" eb="31">
      <t>タンイ</t>
    </rPh>
    <phoneticPr fontId="1"/>
  </si>
  <si>
    <t>□施設内調理　　□外部搬入（搬入元：　　　　　　　　　　　　　　　　　　　　　）</t>
    <rPh sb="1" eb="3">
      <t>シセツ</t>
    </rPh>
    <rPh sb="3" eb="4">
      <t>ナイ</t>
    </rPh>
    <rPh sb="4" eb="6">
      <t>チョウリ</t>
    </rPh>
    <rPh sb="9" eb="11">
      <t>ガイブ</t>
    </rPh>
    <rPh sb="11" eb="13">
      <t>ハンニュウ</t>
    </rPh>
    <rPh sb="14" eb="16">
      <t>ハンニュウ</t>
    </rPh>
    <rPh sb="16" eb="17">
      <t>モト</t>
    </rPh>
    <phoneticPr fontId="1"/>
  </si>
  <si>
    <t>１．保育所</t>
    <rPh sb="2" eb="4">
      <t>ホイク</t>
    </rPh>
    <rPh sb="4" eb="5">
      <t>ショ</t>
    </rPh>
    <phoneticPr fontId="1"/>
  </si>
  <si>
    <t>２．小規模保育事業Ａ型</t>
    <rPh sb="2" eb="5">
      <t>ショウキボ</t>
    </rPh>
    <rPh sb="5" eb="7">
      <t>ホイク</t>
    </rPh>
    <rPh sb="7" eb="9">
      <t>ジギョウ</t>
    </rPh>
    <rPh sb="10" eb="11">
      <t>カタ</t>
    </rPh>
    <phoneticPr fontId="1"/>
  </si>
  <si>
    <t>　こと。便器や手洗いなどの個数がわかるように記載されていること。）　　　　　　</t>
    <rPh sb="4" eb="6">
      <t>ベンキ</t>
    </rPh>
    <rPh sb="7" eb="9">
      <t>テアラ</t>
    </rPh>
    <rPh sb="13" eb="15">
      <t>コスウ</t>
    </rPh>
    <rPh sb="22" eb="24">
      <t>キサイ</t>
    </rPh>
    <phoneticPr fontId="1"/>
  </si>
  <si>
    <t>（次頁に続く）</t>
    <rPh sb="1" eb="2">
      <t>ツギ</t>
    </rPh>
    <rPh sb="2" eb="3">
      <t>ページ</t>
    </rPh>
    <rPh sb="4" eb="5">
      <t>ツヅ</t>
    </rPh>
    <phoneticPr fontId="1"/>
  </si>
  <si>
    <t>耐火建築物等</t>
    <rPh sb="0" eb="2">
      <t>タイカ</t>
    </rPh>
    <rPh sb="2" eb="4">
      <t>ケンチク</t>
    </rPh>
    <rPh sb="4" eb="5">
      <t>ブツ</t>
    </rPh>
    <rPh sb="5" eb="6">
      <t>ナド</t>
    </rPh>
    <phoneticPr fontId="1"/>
  </si>
  <si>
    <t>上記（ア）の金額と一致すること</t>
    <rPh sb="0" eb="2">
      <t>ジョウキ</t>
    </rPh>
    <rPh sb="6" eb="8">
      <t>キンガク</t>
    </rPh>
    <rPh sb="9" eb="11">
      <t>イッチ</t>
    </rPh>
    <phoneticPr fontId="13"/>
  </si>
  <si>
    <t>（イ）支出額小計</t>
    <rPh sb="3" eb="5">
      <t>シシュツ</t>
    </rPh>
    <rPh sb="5" eb="6">
      <t>ガク</t>
    </rPh>
    <rPh sb="6" eb="8">
      <t>ショウケイ</t>
    </rPh>
    <phoneticPr fontId="1"/>
  </si>
  <si>
    <t>その他の施設整備費</t>
    <rPh sb="2" eb="3">
      <t>タ</t>
    </rPh>
    <rPh sb="4" eb="6">
      <t>シセツ</t>
    </rPh>
    <rPh sb="6" eb="8">
      <t>セイビ</t>
    </rPh>
    <rPh sb="8" eb="9">
      <t>ヒ</t>
    </rPh>
    <phoneticPr fontId="1"/>
  </si>
  <si>
    <t>設計費</t>
    <rPh sb="0" eb="2">
      <t>セッケイ</t>
    </rPh>
    <rPh sb="2" eb="3">
      <t>ヒ</t>
    </rPh>
    <phoneticPr fontId="1"/>
  </si>
  <si>
    <t>施設整備費等</t>
    <rPh sb="0" eb="2">
      <t>シセツ</t>
    </rPh>
    <rPh sb="2" eb="5">
      <t>セイビヒ</t>
    </rPh>
    <rPh sb="5" eb="6">
      <t>トウ</t>
    </rPh>
    <phoneticPr fontId="1"/>
  </si>
  <si>
    <t>支出</t>
    <rPh sb="0" eb="2">
      <t>シシュツ</t>
    </rPh>
    <phoneticPr fontId="1"/>
  </si>
  <si>
    <t>下記（イ）の金額と一致すること</t>
    <rPh sb="0" eb="2">
      <t>カキ</t>
    </rPh>
    <rPh sb="6" eb="8">
      <t>キンガク</t>
    </rPh>
    <rPh sb="9" eb="11">
      <t>イッチ</t>
    </rPh>
    <phoneticPr fontId="13"/>
  </si>
  <si>
    <t>（ア）資金額小計</t>
    <rPh sb="3" eb="5">
      <t>シキン</t>
    </rPh>
    <rPh sb="5" eb="6">
      <t>ガク</t>
    </rPh>
    <rPh sb="6" eb="8">
      <t>ショウケイ</t>
    </rPh>
    <phoneticPr fontId="1"/>
  </si>
  <si>
    <t>自己資金</t>
    <rPh sb="0" eb="2">
      <t>ジコ</t>
    </rPh>
    <rPh sb="2" eb="4">
      <t>シキン</t>
    </rPh>
    <phoneticPr fontId="1"/>
  </si>
  <si>
    <t>借入金</t>
    <rPh sb="0" eb="2">
      <t>カリイレ</t>
    </rPh>
    <rPh sb="2" eb="3">
      <t>キン</t>
    </rPh>
    <phoneticPr fontId="1"/>
  </si>
  <si>
    <t>国・県・市等補助金</t>
    <rPh sb="0" eb="1">
      <t>クニ</t>
    </rPh>
    <rPh sb="2" eb="3">
      <t>ケン</t>
    </rPh>
    <rPh sb="4" eb="5">
      <t>シ</t>
    </rPh>
    <rPh sb="5" eb="6">
      <t>ナド</t>
    </rPh>
    <rPh sb="6" eb="9">
      <t>ホジョキン</t>
    </rPh>
    <phoneticPr fontId="1"/>
  </si>
  <si>
    <t>資金計画</t>
    <rPh sb="0" eb="2">
      <t>シキン</t>
    </rPh>
    <rPh sb="2" eb="4">
      <t>ケイカク</t>
    </rPh>
    <phoneticPr fontId="1"/>
  </si>
  <si>
    <t>添付資料等</t>
    <rPh sb="0" eb="2">
      <t>テンプ</t>
    </rPh>
    <rPh sb="2" eb="4">
      <t>シリョウ</t>
    </rPh>
    <rPh sb="4" eb="5">
      <t>ナド</t>
    </rPh>
    <phoneticPr fontId="13"/>
  </si>
  <si>
    <t>金額（円）</t>
    <rPh sb="0" eb="2">
      <t>キンガク</t>
    </rPh>
    <rPh sb="3" eb="4">
      <t>エン</t>
    </rPh>
    <phoneticPr fontId="13"/>
  </si>
  <si>
    <t>　（様式５－１）</t>
    <phoneticPr fontId="1"/>
  </si>
  <si>
    <t>平成31年度
（2019年度）</t>
    <rPh sb="0" eb="2">
      <t>ヘイセイ</t>
    </rPh>
    <rPh sb="4" eb="6">
      <t>ネンド</t>
    </rPh>
    <rPh sb="12" eb="14">
      <t>ネンド</t>
    </rPh>
    <phoneticPr fontId="1"/>
  </si>
  <si>
    <t>平成32年度
（2020年度）</t>
    <rPh sb="0" eb="2">
      <t>ヘイセイ</t>
    </rPh>
    <rPh sb="4" eb="6">
      <t>ネンド</t>
    </rPh>
    <rPh sb="12" eb="14">
      <t>ネンド</t>
    </rPh>
    <phoneticPr fontId="1"/>
  </si>
  <si>
    <t>・公定価格の試算に用いたデータ入力後の入力シート（出力したもの）</t>
    <rPh sb="1" eb="3">
      <t>コウテイ</t>
    </rPh>
    <rPh sb="3" eb="5">
      <t>カカク</t>
    </rPh>
    <rPh sb="6" eb="8">
      <t>シサン</t>
    </rPh>
    <rPh sb="9" eb="10">
      <t>モチ</t>
    </rPh>
    <rPh sb="15" eb="17">
      <t>ニュウリョク</t>
    </rPh>
    <rPh sb="17" eb="18">
      <t>ゴ</t>
    </rPh>
    <rPh sb="19" eb="21">
      <t>ニュウリョク</t>
    </rPh>
    <rPh sb="25" eb="27">
      <t>シュツリョク</t>
    </rPh>
    <phoneticPr fontId="1"/>
  </si>
  <si>
    <t>施設整備に
係るもの</t>
    <rPh sb="0" eb="1">
      <t>セ</t>
    </rPh>
    <rPh sb="1" eb="2">
      <t>セツ</t>
    </rPh>
    <rPh sb="2" eb="3">
      <t>セイ</t>
    </rPh>
    <rPh sb="3" eb="4">
      <t>ビ</t>
    </rPh>
    <rPh sb="6" eb="7">
      <t>カカ</t>
    </rPh>
    <phoneticPr fontId="1"/>
  </si>
  <si>
    <t>１　提出資料</t>
    <rPh sb="2" eb="4">
      <t>テイシュツ</t>
    </rPh>
    <rPh sb="4" eb="6">
      <t>シリョウ</t>
    </rPh>
    <phoneticPr fontId="1"/>
  </si>
  <si>
    <t>２　運転資金の確保</t>
    <rPh sb="2" eb="4">
      <t>ウンテン</t>
    </rPh>
    <rPh sb="4" eb="6">
      <t>シキン</t>
    </rPh>
    <rPh sb="7" eb="9">
      <t>カクホ</t>
    </rPh>
    <phoneticPr fontId="1"/>
  </si>
  <si>
    <t>添付資料等</t>
    <rPh sb="0" eb="2">
      <t>テンプ</t>
    </rPh>
    <rPh sb="2" eb="5">
      <t>シリョウナド</t>
    </rPh>
    <phoneticPr fontId="13"/>
  </si>
  <si>
    <t>事業活動による収入</t>
    <rPh sb="0" eb="2">
      <t>ジギョウ</t>
    </rPh>
    <rPh sb="2" eb="4">
      <t>カツドウ</t>
    </rPh>
    <rPh sb="7" eb="9">
      <t>シュウニュウ</t>
    </rPh>
    <phoneticPr fontId="1"/>
  </si>
  <si>
    <t>その他の活動による収入</t>
    <rPh sb="2" eb="3">
      <t>タ</t>
    </rPh>
    <rPh sb="4" eb="6">
      <t>カツドウ</t>
    </rPh>
    <rPh sb="9" eb="11">
      <t>シュウニュウ</t>
    </rPh>
    <phoneticPr fontId="1"/>
  </si>
  <si>
    <t>※「添付資料等」に記載された資料を添付すること。過年度の見積書や実績値等を用いる場合はその旨を明記するとともに，当該資料が今回の事業計画に適用できる理由を記載すること。</t>
    <rPh sb="2" eb="4">
      <t>テンプ</t>
    </rPh>
    <rPh sb="4" eb="7">
      <t>シリョウナド</t>
    </rPh>
    <rPh sb="9" eb="11">
      <t>キサイ</t>
    </rPh>
    <rPh sb="14" eb="16">
      <t>シリョウ</t>
    </rPh>
    <rPh sb="17" eb="19">
      <t>テンプ</t>
    </rPh>
    <phoneticPr fontId="1"/>
  </si>
  <si>
    <t>※返済のための借入金返済計画（任意様式）</t>
    <phoneticPr fontId="13"/>
  </si>
  <si>
    <t>※積算内訳書等</t>
    <phoneticPr fontId="13"/>
  </si>
  <si>
    <t>※充当予定分が確保されていることが確認できる資料</t>
    <rPh sb="1" eb="3">
      <t>ジュウトウ</t>
    </rPh>
    <rPh sb="3" eb="5">
      <t>ヨテイ</t>
    </rPh>
    <rPh sb="5" eb="6">
      <t>ブン</t>
    </rPh>
    <rPh sb="7" eb="9">
      <t>カクホ</t>
    </rPh>
    <rPh sb="17" eb="19">
      <t>カクニン</t>
    </rPh>
    <rPh sb="22" eb="24">
      <t>シリョウ</t>
    </rPh>
    <phoneticPr fontId="13"/>
  </si>
  <si>
    <t>※積算内訳書等</t>
    <rPh sb="1" eb="3">
      <t>セキサン</t>
    </rPh>
    <rPh sb="3" eb="5">
      <t>ウチワケ</t>
    </rPh>
    <rPh sb="5" eb="6">
      <t>ショ</t>
    </rPh>
    <rPh sb="6" eb="7">
      <t>ナド</t>
    </rPh>
    <phoneticPr fontId="1"/>
  </si>
  <si>
    <t>その他の収入</t>
    <rPh sb="2" eb="3">
      <t>タ</t>
    </rPh>
    <rPh sb="4" eb="6">
      <t>シュウニュウ</t>
    </rPh>
    <phoneticPr fontId="1"/>
  </si>
  <si>
    <t>地域型保育給付費収入</t>
    <rPh sb="0" eb="2">
      <t>チイキ</t>
    </rPh>
    <rPh sb="2" eb="3">
      <t>ガタ</t>
    </rPh>
    <rPh sb="3" eb="5">
      <t>ホイク</t>
    </rPh>
    <rPh sb="5" eb="7">
      <t>キュウフ</t>
    </rPh>
    <rPh sb="7" eb="8">
      <t>ヒ</t>
    </rPh>
    <rPh sb="8" eb="10">
      <t>シュウニュウ</t>
    </rPh>
    <phoneticPr fontId="1"/>
  </si>
  <si>
    <t>特例地域型保育給付費収入</t>
    <rPh sb="0" eb="2">
      <t>トクレイ</t>
    </rPh>
    <rPh sb="2" eb="4">
      <t>チイキ</t>
    </rPh>
    <rPh sb="4" eb="5">
      <t>ガタ</t>
    </rPh>
    <rPh sb="5" eb="7">
      <t>ホイク</t>
    </rPh>
    <rPh sb="7" eb="9">
      <t>キュウフ</t>
    </rPh>
    <rPh sb="9" eb="10">
      <t>ヒ</t>
    </rPh>
    <rPh sb="10" eb="12">
      <t>シュウニュウ</t>
    </rPh>
    <phoneticPr fontId="1"/>
  </si>
  <si>
    <t>委託費収入</t>
    <rPh sb="0" eb="2">
      <t>イタク</t>
    </rPh>
    <rPh sb="2" eb="3">
      <t>ヒ</t>
    </rPh>
    <rPh sb="3" eb="5">
      <t>シュウニュウ</t>
    </rPh>
    <phoneticPr fontId="1"/>
  </si>
  <si>
    <t>利用者等利用料収入</t>
    <rPh sb="0" eb="3">
      <t>リヨウシャ</t>
    </rPh>
    <rPh sb="3" eb="4">
      <t>ナド</t>
    </rPh>
    <rPh sb="4" eb="6">
      <t>リヨウ</t>
    </rPh>
    <rPh sb="6" eb="7">
      <t>リョウ</t>
    </rPh>
    <rPh sb="7" eb="9">
      <t>シュウニュウ</t>
    </rPh>
    <phoneticPr fontId="1"/>
  </si>
  <si>
    <t>私的契約利用料収入</t>
    <rPh sb="0" eb="2">
      <t>シテキ</t>
    </rPh>
    <rPh sb="2" eb="4">
      <t>ケイヤク</t>
    </rPh>
    <rPh sb="4" eb="6">
      <t>リヨウ</t>
    </rPh>
    <rPh sb="6" eb="7">
      <t>リョウ</t>
    </rPh>
    <rPh sb="7" eb="9">
      <t>シュウニュウ</t>
    </rPh>
    <phoneticPr fontId="1"/>
  </si>
  <si>
    <t>その他の事業収入</t>
    <rPh sb="2" eb="3">
      <t>タ</t>
    </rPh>
    <rPh sb="4" eb="6">
      <t>ジギョウ</t>
    </rPh>
    <rPh sb="6" eb="8">
      <t>シュウニュウ</t>
    </rPh>
    <phoneticPr fontId="1"/>
  </si>
  <si>
    <t>保育事業収入</t>
    <rPh sb="0" eb="2">
      <t>ホイク</t>
    </rPh>
    <rPh sb="2" eb="4">
      <t>ジギョウ</t>
    </rPh>
    <rPh sb="4" eb="6">
      <t>シュウニュウ</t>
    </rPh>
    <phoneticPr fontId="1"/>
  </si>
  <si>
    <t>収入</t>
    <rPh sb="0" eb="2">
      <t>シュウニュウ</t>
    </rPh>
    <phoneticPr fontId="1"/>
  </si>
  <si>
    <t>※事業計画上見込まない項目については０円で計上すること。</t>
    <rPh sb="1" eb="3">
      <t>ジギョウ</t>
    </rPh>
    <rPh sb="3" eb="5">
      <t>ケイカク</t>
    </rPh>
    <rPh sb="5" eb="6">
      <t>ジョウ</t>
    </rPh>
    <rPh sb="6" eb="8">
      <t>ミコ</t>
    </rPh>
    <rPh sb="11" eb="13">
      <t>コウモク</t>
    </rPh>
    <rPh sb="19" eb="20">
      <t>エン</t>
    </rPh>
    <rPh sb="21" eb="23">
      <t>ケイジョウ</t>
    </rPh>
    <phoneticPr fontId="1"/>
  </si>
  <si>
    <t>借入金利息補助金収入</t>
    <rPh sb="0" eb="2">
      <t>カリイレ</t>
    </rPh>
    <rPh sb="2" eb="3">
      <t>キン</t>
    </rPh>
    <rPh sb="3" eb="5">
      <t>リソク</t>
    </rPh>
    <rPh sb="5" eb="8">
      <t>ホジョキン</t>
    </rPh>
    <rPh sb="8" eb="10">
      <t>シュウニュウ</t>
    </rPh>
    <phoneticPr fontId="1"/>
  </si>
  <si>
    <t>経常経費寄附金収入</t>
    <rPh sb="0" eb="2">
      <t>ケイジョウ</t>
    </rPh>
    <rPh sb="2" eb="4">
      <t>ケイヒ</t>
    </rPh>
    <rPh sb="4" eb="7">
      <t>キフキン</t>
    </rPh>
    <rPh sb="7" eb="9">
      <t>シュウニュウ</t>
    </rPh>
    <phoneticPr fontId="1"/>
  </si>
  <si>
    <t>受取利息配当金収入</t>
    <rPh sb="0" eb="2">
      <t>ウケトリ</t>
    </rPh>
    <rPh sb="2" eb="4">
      <t>リソク</t>
    </rPh>
    <rPh sb="4" eb="7">
      <t>ハイトウキン</t>
    </rPh>
    <rPh sb="7" eb="9">
      <t>シュウニュウ</t>
    </rPh>
    <phoneticPr fontId="1"/>
  </si>
  <si>
    <t>流動資産評価益等による資金増加額</t>
    <rPh sb="0" eb="2">
      <t>リュウドウ</t>
    </rPh>
    <rPh sb="2" eb="4">
      <t>シサン</t>
    </rPh>
    <rPh sb="4" eb="6">
      <t>ヒョウカ</t>
    </rPh>
    <rPh sb="6" eb="7">
      <t>エキ</t>
    </rPh>
    <rPh sb="7" eb="8">
      <t>トウ</t>
    </rPh>
    <rPh sb="11" eb="13">
      <t>シキン</t>
    </rPh>
    <rPh sb="13" eb="15">
      <t>ゾウカ</t>
    </rPh>
    <rPh sb="15" eb="16">
      <t>ガク</t>
    </rPh>
    <phoneticPr fontId="1"/>
  </si>
  <si>
    <t>（イ）支出計</t>
    <rPh sb="3" eb="5">
      <t>シシュツ</t>
    </rPh>
    <rPh sb="5" eb="6">
      <t>ケイ</t>
    </rPh>
    <phoneticPr fontId="1"/>
  </si>
  <si>
    <t>収入ー支出（ア－イ）</t>
    <rPh sb="0" eb="2">
      <t>シュウニュウ</t>
    </rPh>
    <rPh sb="3" eb="5">
      <t>シシュツ</t>
    </rPh>
    <phoneticPr fontId="1"/>
  </si>
  <si>
    <t>その他の活動による支出</t>
    <rPh sb="2" eb="3">
      <t>タ</t>
    </rPh>
    <rPh sb="4" eb="6">
      <t>カツドウ</t>
    </rPh>
    <rPh sb="9" eb="11">
      <t>シシュツ</t>
    </rPh>
    <phoneticPr fontId="1"/>
  </si>
  <si>
    <t>施設整備等による収入
（前頁アに記載した額を除く）</t>
    <rPh sb="0" eb="2">
      <t>シセツ</t>
    </rPh>
    <rPh sb="2" eb="4">
      <t>セイビ</t>
    </rPh>
    <rPh sb="4" eb="5">
      <t>ナド</t>
    </rPh>
    <rPh sb="8" eb="10">
      <t>シュウニュウ</t>
    </rPh>
    <rPh sb="12" eb="13">
      <t>マエ</t>
    </rPh>
    <rPh sb="13" eb="14">
      <t>ページ</t>
    </rPh>
    <rPh sb="16" eb="18">
      <t>キサイ</t>
    </rPh>
    <rPh sb="20" eb="21">
      <t>ガク</t>
    </rPh>
    <rPh sb="22" eb="23">
      <t>ノゾ</t>
    </rPh>
    <phoneticPr fontId="1"/>
  </si>
  <si>
    <t>施設整備等による支出
（前頁アに記載した額を除く）</t>
    <rPh sb="0" eb="2">
      <t>シセツ</t>
    </rPh>
    <rPh sb="2" eb="4">
      <t>セイビ</t>
    </rPh>
    <rPh sb="4" eb="5">
      <t>ナド</t>
    </rPh>
    <rPh sb="8" eb="10">
      <t>シシュツ</t>
    </rPh>
    <phoneticPr fontId="1"/>
  </si>
  <si>
    <t>流動資産評価損等による資金減少額</t>
    <rPh sb="0" eb="2">
      <t>リュウドウ</t>
    </rPh>
    <rPh sb="2" eb="4">
      <t>シサン</t>
    </rPh>
    <rPh sb="4" eb="6">
      <t>ヒョウカ</t>
    </rPh>
    <rPh sb="6" eb="7">
      <t>ソン</t>
    </rPh>
    <rPh sb="7" eb="8">
      <t>トウ</t>
    </rPh>
    <rPh sb="11" eb="13">
      <t>シキン</t>
    </rPh>
    <rPh sb="13" eb="16">
      <t>ゲンショウガク</t>
    </rPh>
    <phoneticPr fontId="1"/>
  </si>
  <si>
    <t>その他の支出</t>
    <rPh sb="2" eb="3">
      <t>タ</t>
    </rPh>
    <rPh sb="4" eb="6">
      <t>シシュツ</t>
    </rPh>
    <phoneticPr fontId="1"/>
  </si>
  <si>
    <t>支払利息支出</t>
    <phoneticPr fontId="1"/>
  </si>
  <si>
    <t>利用者負担軽減額</t>
    <rPh sb="0" eb="3">
      <t>リヨウシャ</t>
    </rPh>
    <rPh sb="3" eb="5">
      <t>フタン</t>
    </rPh>
    <rPh sb="5" eb="7">
      <t>ケイゲン</t>
    </rPh>
    <rPh sb="7" eb="8">
      <t>ガク</t>
    </rPh>
    <phoneticPr fontId="1"/>
  </si>
  <si>
    <t>人件費支出</t>
    <rPh sb="0" eb="3">
      <t>ジンケンヒ</t>
    </rPh>
    <rPh sb="3" eb="5">
      <t>シシュツ</t>
    </rPh>
    <phoneticPr fontId="1"/>
  </si>
  <si>
    <t>事業費支出</t>
    <rPh sb="0" eb="3">
      <t>ジギョウヒ</t>
    </rPh>
    <rPh sb="3" eb="5">
      <t>シシュツ</t>
    </rPh>
    <phoneticPr fontId="1"/>
  </si>
  <si>
    <t>事務費支出</t>
    <rPh sb="0" eb="2">
      <t>ジム</t>
    </rPh>
    <rPh sb="2" eb="3">
      <t>ヒ</t>
    </rPh>
    <rPh sb="3" eb="5">
      <t>シシュツ</t>
    </rPh>
    <phoneticPr fontId="1"/>
  </si>
  <si>
    <t>職員給料支出</t>
    <rPh sb="0" eb="2">
      <t>ショクイン</t>
    </rPh>
    <rPh sb="2" eb="4">
      <t>キュウリョウ</t>
    </rPh>
    <rPh sb="4" eb="6">
      <t>シシュツ</t>
    </rPh>
    <phoneticPr fontId="1"/>
  </si>
  <si>
    <t>職員賞与支出</t>
    <rPh sb="0" eb="2">
      <t>ショクイン</t>
    </rPh>
    <rPh sb="2" eb="4">
      <t>ショウヨ</t>
    </rPh>
    <rPh sb="4" eb="6">
      <t>シシュツ</t>
    </rPh>
    <phoneticPr fontId="1"/>
  </si>
  <si>
    <t>非常勤職員給与支出</t>
    <rPh sb="0" eb="3">
      <t>ヒジョウキン</t>
    </rPh>
    <rPh sb="3" eb="5">
      <t>ショクイン</t>
    </rPh>
    <rPh sb="5" eb="7">
      <t>キュウヨ</t>
    </rPh>
    <rPh sb="7" eb="9">
      <t>シシュツ</t>
    </rPh>
    <phoneticPr fontId="1"/>
  </si>
  <si>
    <t>法定福利費支出</t>
    <rPh sb="0" eb="2">
      <t>ホウテイ</t>
    </rPh>
    <rPh sb="2" eb="4">
      <t>フクリ</t>
    </rPh>
    <rPh sb="4" eb="5">
      <t>ヒ</t>
    </rPh>
    <rPh sb="5" eb="7">
      <t>シシュツ</t>
    </rPh>
    <phoneticPr fontId="1"/>
  </si>
  <si>
    <t>事業活動による支出</t>
    <rPh sb="0" eb="2">
      <t>ジギョウ</t>
    </rPh>
    <rPh sb="2" eb="4">
      <t>カツドウ</t>
    </rPh>
    <rPh sb="7" eb="9">
      <t>シシュツ</t>
    </rPh>
    <phoneticPr fontId="1"/>
  </si>
  <si>
    <t>給食費支出</t>
    <rPh sb="0" eb="3">
      <t>キュウショクヒ</t>
    </rPh>
    <rPh sb="3" eb="5">
      <t>シシュツ</t>
    </rPh>
    <phoneticPr fontId="1"/>
  </si>
  <si>
    <t>保育材料費支出</t>
    <rPh sb="0" eb="2">
      <t>ホイク</t>
    </rPh>
    <rPh sb="2" eb="5">
      <t>ザイリョウヒ</t>
    </rPh>
    <rPh sb="5" eb="7">
      <t>シシュツ</t>
    </rPh>
    <phoneticPr fontId="1"/>
  </si>
  <si>
    <t>保険料支出</t>
    <rPh sb="0" eb="3">
      <t>ホケンリョウ</t>
    </rPh>
    <rPh sb="3" eb="5">
      <t>シシュツ</t>
    </rPh>
    <phoneticPr fontId="1"/>
  </si>
  <si>
    <t>上記以外の支出</t>
    <rPh sb="0" eb="2">
      <t>ジョウキ</t>
    </rPh>
    <rPh sb="2" eb="4">
      <t>イガイ</t>
    </rPh>
    <rPh sb="5" eb="7">
      <t>シシュツ</t>
    </rPh>
    <phoneticPr fontId="1"/>
  </si>
  <si>
    <t>福利厚生費支出</t>
    <rPh sb="0" eb="2">
      <t>フクリ</t>
    </rPh>
    <rPh sb="2" eb="5">
      <t>コウセイヒ</t>
    </rPh>
    <rPh sb="5" eb="7">
      <t>シシュツ</t>
    </rPh>
    <phoneticPr fontId="1"/>
  </si>
  <si>
    <t>業務委託料支出</t>
    <rPh sb="0" eb="2">
      <t>ギョウム</t>
    </rPh>
    <rPh sb="2" eb="5">
      <t>イタクリョウ</t>
    </rPh>
    <rPh sb="5" eb="7">
      <t>シシュツ</t>
    </rPh>
    <phoneticPr fontId="1"/>
  </si>
  <si>
    <t>研修研究費支出</t>
    <rPh sb="0" eb="2">
      <t>ケンシュウ</t>
    </rPh>
    <rPh sb="2" eb="5">
      <t>ケンキュウヒ</t>
    </rPh>
    <rPh sb="5" eb="7">
      <t>シシュツ</t>
    </rPh>
    <phoneticPr fontId="1"/>
  </si>
  <si>
    <t>※市単独助成金収入については，利用定員１人につき，国が定める公定価格の基本分単価に処遇改善等加算及び管理者設置加算を加えた額に，下記に定める率を乗じた額を記載すること。
　０，１歳児：８％，２歳児以上：２０％　　　　　　　　　　　　　　　　　　　　　　　　</t>
    <rPh sb="1" eb="2">
      <t>シ</t>
    </rPh>
    <rPh sb="2" eb="4">
      <t>タンドク</t>
    </rPh>
    <rPh sb="4" eb="6">
      <t>ジョセイ</t>
    </rPh>
    <rPh sb="6" eb="7">
      <t>キン</t>
    </rPh>
    <rPh sb="7" eb="9">
      <t>シュウニュウ</t>
    </rPh>
    <rPh sb="15" eb="17">
      <t>リヨウ</t>
    </rPh>
    <rPh sb="17" eb="19">
      <t>テイイン</t>
    </rPh>
    <rPh sb="20" eb="21">
      <t>ヒト</t>
    </rPh>
    <rPh sb="25" eb="26">
      <t>クニ</t>
    </rPh>
    <rPh sb="27" eb="28">
      <t>サダ</t>
    </rPh>
    <rPh sb="30" eb="32">
      <t>コウテイ</t>
    </rPh>
    <rPh sb="32" eb="34">
      <t>カカク</t>
    </rPh>
    <rPh sb="35" eb="37">
      <t>キホン</t>
    </rPh>
    <rPh sb="37" eb="38">
      <t>ブン</t>
    </rPh>
    <rPh sb="38" eb="40">
      <t>タンカ</t>
    </rPh>
    <rPh sb="41" eb="43">
      <t>ショグウ</t>
    </rPh>
    <rPh sb="43" eb="45">
      <t>カイゼン</t>
    </rPh>
    <rPh sb="45" eb="46">
      <t>トウ</t>
    </rPh>
    <rPh sb="46" eb="48">
      <t>カサン</t>
    </rPh>
    <rPh sb="48" eb="49">
      <t>オヨ</t>
    </rPh>
    <rPh sb="50" eb="53">
      <t>カンリシャ</t>
    </rPh>
    <rPh sb="53" eb="55">
      <t>セッチ</t>
    </rPh>
    <rPh sb="55" eb="57">
      <t>カサン</t>
    </rPh>
    <rPh sb="58" eb="59">
      <t>クワ</t>
    </rPh>
    <rPh sb="61" eb="62">
      <t>ガク</t>
    </rPh>
    <rPh sb="64" eb="66">
      <t>カキ</t>
    </rPh>
    <rPh sb="67" eb="68">
      <t>サダ</t>
    </rPh>
    <rPh sb="70" eb="71">
      <t>リツ</t>
    </rPh>
    <rPh sb="72" eb="73">
      <t>ジョウ</t>
    </rPh>
    <rPh sb="75" eb="76">
      <t>ガク</t>
    </rPh>
    <rPh sb="77" eb="79">
      <t>キサイ</t>
    </rPh>
    <rPh sb="89" eb="91">
      <t>サイジ</t>
    </rPh>
    <rPh sb="96" eb="98">
      <t>サイジ</t>
    </rPh>
    <rPh sb="98" eb="100">
      <t>イジョウ</t>
    </rPh>
    <phoneticPr fontId="1"/>
  </si>
  <si>
    <t>支出</t>
    <rPh sb="0" eb="2">
      <t>シシュツ</t>
    </rPh>
    <phoneticPr fontId="1"/>
  </si>
  <si>
    <t>～</t>
    <phoneticPr fontId="1"/>
  </si>
  <si>
    <t>期間</t>
    <rPh sb="0" eb="2">
      <t>キカン</t>
    </rPh>
    <phoneticPr fontId="1"/>
  </si>
  <si>
    <t>勤務先等</t>
    <rPh sb="0" eb="3">
      <t>キンムサキ</t>
    </rPh>
    <rPh sb="3" eb="4">
      <t>ナド</t>
    </rPh>
    <phoneticPr fontId="1"/>
  </si>
  <si>
    <t>勤務内容</t>
    <rPh sb="0" eb="2">
      <t>キンム</t>
    </rPh>
    <rPh sb="2" eb="4">
      <t>ナイヨウ</t>
    </rPh>
    <phoneticPr fontId="1"/>
  </si>
  <si>
    <t>※必要に応じ，行を増やし作成してください</t>
    <rPh sb="1" eb="3">
      <t>ヒツヨウ</t>
    </rPh>
    <rPh sb="4" eb="5">
      <t>オウ</t>
    </rPh>
    <rPh sb="7" eb="8">
      <t>ギョウ</t>
    </rPh>
    <rPh sb="9" eb="10">
      <t>フ</t>
    </rPh>
    <rPh sb="12" eb="14">
      <t>サクセイ</t>
    </rPh>
    <phoneticPr fontId="1"/>
  </si>
  <si>
    <t>※必要に応じ，行を増やし作成してください</t>
    <phoneticPr fontId="1"/>
  </si>
  <si>
    <t>（様式２－３）</t>
    <phoneticPr fontId="1"/>
  </si>
  <si>
    <t>平成２９年１２月１５日現在</t>
    <rPh sb="0" eb="2">
      <t>ヘイセイ</t>
    </rPh>
    <rPh sb="4" eb="5">
      <t>ネン</t>
    </rPh>
    <rPh sb="7" eb="8">
      <t>ガツ</t>
    </rPh>
    <rPh sb="10" eb="11">
      <t>ニチ</t>
    </rPh>
    <rPh sb="11" eb="13">
      <t>ゲンザイ</t>
    </rPh>
    <phoneticPr fontId="1"/>
  </si>
  <si>
    <t>その他（法人運営や社会福祉事業経営に係る考えなど）</t>
    <rPh sb="2" eb="3">
      <t>タ</t>
    </rPh>
    <rPh sb="4" eb="6">
      <t>ホウジン</t>
    </rPh>
    <rPh sb="6" eb="8">
      <t>ウンエイ</t>
    </rPh>
    <rPh sb="9" eb="11">
      <t>シャカイ</t>
    </rPh>
    <rPh sb="11" eb="13">
      <t>フクシ</t>
    </rPh>
    <rPh sb="13" eb="15">
      <t>ジギョウ</t>
    </rPh>
    <rPh sb="15" eb="17">
      <t>ケイエイ</t>
    </rPh>
    <rPh sb="18" eb="19">
      <t>カカ</t>
    </rPh>
    <rPh sb="20" eb="21">
      <t>カンガ</t>
    </rPh>
    <phoneticPr fontId="1"/>
  </si>
  <si>
    <t>公職等</t>
    <rPh sb="0" eb="2">
      <t>コウショク</t>
    </rPh>
    <rPh sb="2" eb="3">
      <t>ナド</t>
    </rPh>
    <phoneticPr fontId="1"/>
  </si>
  <si>
    <t>資格の種類</t>
    <rPh sb="0" eb="2">
      <t>シカク</t>
    </rPh>
    <rPh sb="3" eb="5">
      <t>シュルイ</t>
    </rPh>
    <phoneticPr fontId="1"/>
  </si>
  <si>
    <t>資格取得年月日</t>
    <rPh sb="0" eb="2">
      <t>シカク</t>
    </rPh>
    <rPh sb="2" eb="4">
      <t>シュトク</t>
    </rPh>
    <rPh sb="4" eb="7">
      <t>ネンガッピ</t>
    </rPh>
    <phoneticPr fontId="1"/>
  </si>
  <si>
    <t>資格番号等</t>
    <rPh sb="0" eb="2">
      <t>シカク</t>
    </rPh>
    <rPh sb="2" eb="4">
      <t>バンゴウ</t>
    </rPh>
    <rPh sb="4" eb="5">
      <t>ナド</t>
    </rPh>
    <phoneticPr fontId="1"/>
  </si>
  <si>
    <t>１．保育所の施設長予定者</t>
    <rPh sb="2" eb="4">
      <t>ホイク</t>
    </rPh>
    <rPh sb="4" eb="5">
      <t>ショ</t>
    </rPh>
    <rPh sb="6" eb="8">
      <t>シセツ</t>
    </rPh>
    <rPh sb="8" eb="9">
      <t>チョウ</t>
    </rPh>
    <rPh sb="9" eb="12">
      <t>ヨテイシャ</t>
    </rPh>
    <phoneticPr fontId="1"/>
  </si>
  <si>
    <t>　年　　か月</t>
    <rPh sb="1" eb="2">
      <t>ネン</t>
    </rPh>
    <rPh sb="5" eb="6">
      <t>ゲツ</t>
    </rPh>
    <phoneticPr fontId="1"/>
  </si>
  <si>
    <t>勤務経験年数の
一覧</t>
    <rPh sb="0" eb="2">
      <t>キンム</t>
    </rPh>
    <rPh sb="2" eb="4">
      <t>ケイケン</t>
    </rPh>
    <rPh sb="4" eb="6">
      <t>ネンスウ</t>
    </rPh>
    <rPh sb="8" eb="10">
      <t>イチラン</t>
    </rPh>
    <phoneticPr fontId="1"/>
  </si>
  <si>
    <t>保育所</t>
    <rPh sb="0" eb="2">
      <t>ホイク</t>
    </rPh>
    <rPh sb="2" eb="3">
      <t>ショ</t>
    </rPh>
    <phoneticPr fontId="1"/>
  </si>
  <si>
    <t>認定こども園</t>
    <rPh sb="0" eb="2">
      <t>ニンテイ</t>
    </rPh>
    <rPh sb="5" eb="6">
      <t>エン</t>
    </rPh>
    <phoneticPr fontId="1"/>
  </si>
  <si>
    <t>小規模保育事業所</t>
    <rPh sb="0" eb="3">
      <t>ショウキボ</t>
    </rPh>
    <rPh sb="3" eb="5">
      <t>ホイク</t>
    </rPh>
    <rPh sb="5" eb="8">
      <t>ジギョウショ</t>
    </rPh>
    <phoneticPr fontId="1"/>
  </si>
  <si>
    <t>施設長等経験</t>
    <rPh sb="0" eb="2">
      <t>シセツ</t>
    </rPh>
    <rPh sb="2" eb="3">
      <t>チョウ</t>
    </rPh>
    <rPh sb="3" eb="4">
      <t>ナド</t>
    </rPh>
    <rPh sb="4" eb="6">
      <t>ケイケン</t>
    </rPh>
    <phoneticPr fontId="1"/>
  </si>
  <si>
    <t>施設名</t>
    <rPh sb="0" eb="2">
      <t>シセツ</t>
    </rPh>
    <rPh sb="2" eb="3">
      <t>メイ</t>
    </rPh>
    <phoneticPr fontId="1"/>
  </si>
  <si>
    <t>経験年数</t>
    <rPh sb="0" eb="2">
      <t>ケイケン</t>
    </rPh>
    <rPh sb="2" eb="4">
      <t>ネンスウ</t>
    </rPh>
    <phoneticPr fontId="1"/>
  </si>
  <si>
    <t>履歴書（施設長予定者）</t>
    <rPh sb="0" eb="3">
      <t>リレキショ</t>
    </rPh>
    <rPh sb="4" eb="6">
      <t>シセツ</t>
    </rPh>
    <rPh sb="6" eb="7">
      <t>チョウ</t>
    </rPh>
    <rPh sb="7" eb="10">
      <t>ヨテイシャ</t>
    </rPh>
    <phoneticPr fontId="1"/>
  </si>
  <si>
    <t>□対応する（□除去食（代替食含む）　　□部分除去食）　□対応しない</t>
    <rPh sb="1" eb="3">
      <t>タイオウ</t>
    </rPh>
    <rPh sb="28" eb="30">
      <t>タイオウ</t>
    </rPh>
    <phoneticPr fontId="1"/>
  </si>
  <si>
    <t>制服</t>
    <rPh sb="0" eb="2">
      <t>セイフク</t>
    </rPh>
    <phoneticPr fontId="1"/>
  </si>
  <si>
    <t>制鞄</t>
    <rPh sb="0" eb="1">
      <t>セイ</t>
    </rPh>
    <rPh sb="1" eb="2">
      <t>カバン</t>
    </rPh>
    <phoneticPr fontId="1"/>
  </si>
  <si>
    <t>体操服</t>
    <rPh sb="0" eb="2">
      <t>タイソウ</t>
    </rPh>
    <rPh sb="2" eb="3">
      <t>フク</t>
    </rPh>
    <phoneticPr fontId="1"/>
  </si>
  <si>
    <t>その他（　　　　　　　　　　）</t>
    <rPh sb="2" eb="3">
      <t>タ</t>
    </rPh>
    <phoneticPr fontId="1"/>
  </si>
  <si>
    <t>※必要に応じ，行を増やし作成してください
※あらかじめ記載されている項目について該当がない場合は，０円として計上してください</t>
    <rPh sb="27" eb="29">
      <t>キサイ</t>
    </rPh>
    <rPh sb="34" eb="36">
      <t>コウモク</t>
    </rPh>
    <rPh sb="40" eb="42">
      <t>ガイトウ</t>
    </rPh>
    <rPh sb="45" eb="47">
      <t>バアイ</t>
    </rPh>
    <rPh sb="50" eb="51">
      <t>エン</t>
    </rPh>
    <rPh sb="54" eb="56">
      <t>ケイジョウ</t>
    </rPh>
    <phoneticPr fontId="1"/>
  </si>
  <si>
    <t>（様式２－８）</t>
    <rPh sb="1" eb="3">
      <t>ヨウシキ</t>
    </rPh>
    <phoneticPr fontId="1"/>
  </si>
  <si>
    <t>連番</t>
    <rPh sb="0" eb="2">
      <t>レンバン</t>
    </rPh>
    <phoneticPr fontId="1"/>
  </si>
  <si>
    <t>２．児童福祉施設以外の社会福祉施設</t>
    <rPh sb="2" eb="4">
      <t>ジドウ</t>
    </rPh>
    <rPh sb="4" eb="6">
      <t>フクシ</t>
    </rPh>
    <rPh sb="6" eb="8">
      <t>シセツ</t>
    </rPh>
    <rPh sb="8" eb="10">
      <t>イガイ</t>
    </rPh>
    <rPh sb="11" eb="13">
      <t>シャカイ</t>
    </rPh>
    <rPh sb="13" eb="15">
      <t>フクシ</t>
    </rPh>
    <rPh sb="15" eb="17">
      <t>シセツ</t>
    </rPh>
    <phoneticPr fontId="1"/>
  </si>
  <si>
    <t>○</t>
    <phoneticPr fontId="1"/>
  </si>
  <si>
    <t>実地
調査
希望*</t>
    <rPh sb="0" eb="2">
      <t>ジッチ</t>
    </rPh>
    <rPh sb="3" eb="5">
      <t>チョウサ</t>
    </rPh>
    <rPh sb="6" eb="8">
      <t>キボウ</t>
    </rPh>
    <phoneticPr fontId="1"/>
  </si>
  <si>
    <t>（次頁へ続く）</t>
    <rPh sb="1" eb="2">
      <t>ツギ</t>
    </rPh>
    <rPh sb="2" eb="3">
      <t>ページ</t>
    </rPh>
    <rPh sb="4" eb="5">
      <t>ツヅ</t>
    </rPh>
    <phoneticPr fontId="1"/>
  </si>
  <si>
    <t>・平成28年度処遇改善加算決定通知</t>
    <phoneticPr fontId="1"/>
  </si>
  <si>
    <t>人数</t>
    <rPh sb="0" eb="2">
      <t>ニンズウ</t>
    </rPh>
    <phoneticPr fontId="1"/>
  </si>
  <si>
    <t>第三者評価の
受審実績</t>
    <phoneticPr fontId="1"/>
  </si>
  <si>
    <t>食物アレルギー
対応状況</t>
    <phoneticPr fontId="1"/>
  </si>
  <si>
    <t>虐待，外国籍，
家庭支援についての
受け入れ実績の有無</t>
    <phoneticPr fontId="1"/>
  </si>
  <si>
    <t>除去食（代替食含む）</t>
    <phoneticPr fontId="1"/>
  </si>
  <si>
    <t>弁当持参</t>
    <phoneticPr fontId="1"/>
  </si>
  <si>
    <t>平成28年○月○日</t>
    <rPh sb="0" eb="2">
      <t>ヘイセイ</t>
    </rPh>
    <rPh sb="4" eb="5">
      <t>ネン</t>
    </rPh>
    <rPh sb="6" eb="7">
      <t>ガツ</t>
    </rPh>
    <rPh sb="8" eb="9">
      <t>ニチ</t>
    </rPh>
    <phoneticPr fontId="1"/>
  </si>
  <si>
    <t>（様式２－６）</t>
    <phoneticPr fontId="1"/>
  </si>
  <si>
    <t>（例）養護老人ホーム</t>
    <rPh sb="1" eb="2">
      <t>レイ</t>
    </rPh>
    <rPh sb="3" eb="5">
      <t>ヨウゴ</t>
    </rPh>
    <rPh sb="5" eb="7">
      <t>ロウジン</t>
    </rPh>
    <phoneticPr fontId="1"/>
  </si>
  <si>
    <t>養護老人ホーム○○</t>
    <rPh sb="0" eb="2">
      <t>ヨウゴ</t>
    </rPh>
    <rPh sb="2" eb="4">
      <t>ロウジン</t>
    </rPh>
    <phoneticPr fontId="1"/>
  </si>
  <si>
    <t>（様式２－５）</t>
    <phoneticPr fontId="1"/>
  </si>
  <si>
    <t>（様式２－７）</t>
    <rPh sb="1" eb="3">
      <t>ヨウシキ</t>
    </rPh>
    <phoneticPr fontId="1"/>
  </si>
  <si>
    <t>法人設立登記年月日</t>
    <rPh sb="0" eb="2">
      <t>ホウジン</t>
    </rPh>
    <rPh sb="2" eb="4">
      <t>セツリツ</t>
    </rPh>
    <rPh sb="4" eb="6">
      <t>トウキ</t>
    </rPh>
    <rPh sb="6" eb="9">
      <t>ネンガッピ</t>
    </rPh>
    <phoneticPr fontId="1"/>
  </si>
  <si>
    <t>・就業規則，給与規定，経理規定（運営予定の保育所・小規模保育事業所での案）</t>
    <rPh sb="11" eb="13">
      <t>ケイリ</t>
    </rPh>
    <rPh sb="13" eb="15">
      <t>キテイ</t>
    </rPh>
    <rPh sb="21" eb="23">
      <t>ホイク</t>
    </rPh>
    <rPh sb="23" eb="24">
      <t>ショ</t>
    </rPh>
    <rPh sb="25" eb="28">
      <t>ショウキボ</t>
    </rPh>
    <rPh sb="28" eb="30">
      <t>ホイク</t>
    </rPh>
    <rPh sb="30" eb="32">
      <t>ジギョウ</t>
    </rPh>
    <rPh sb="32" eb="33">
      <t>ショ</t>
    </rPh>
    <phoneticPr fontId="1"/>
  </si>
  <si>
    <t>平成30年2月7日（水）</t>
    <rPh sb="0" eb="2">
      <t>ヘイセイ</t>
    </rPh>
    <rPh sb="4" eb="5">
      <t>ネン</t>
    </rPh>
    <rPh sb="6" eb="7">
      <t>ガツ</t>
    </rPh>
    <rPh sb="8" eb="9">
      <t>ニチ</t>
    </rPh>
    <rPh sb="10" eb="11">
      <t>ミズ</t>
    </rPh>
    <phoneticPr fontId="1"/>
  </si>
  <si>
    <t>平成30年2月8日（木）</t>
    <rPh sb="0" eb="2">
      <t>ヘイセイ</t>
    </rPh>
    <rPh sb="4" eb="5">
      <t>ネン</t>
    </rPh>
    <rPh sb="6" eb="7">
      <t>ガツ</t>
    </rPh>
    <rPh sb="8" eb="9">
      <t>ニチ</t>
    </rPh>
    <rPh sb="10" eb="11">
      <t>キ</t>
    </rPh>
    <phoneticPr fontId="1"/>
  </si>
  <si>
    <t>平成30年2月9日（金）</t>
    <rPh sb="0" eb="2">
      <t>ヘイセイ</t>
    </rPh>
    <rPh sb="4" eb="5">
      <t>ネン</t>
    </rPh>
    <rPh sb="6" eb="7">
      <t>ガツ</t>
    </rPh>
    <rPh sb="8" eb="9">
      <t>ニチ</t>
    </rPh>
    <rPh sb="10" eb="11">
      <t>キン</t>
    </rPh>
    <phoneticPr fontId="1"/>
  </si>
  <si>
    <t>平成３０年１月５日（金）　午後１時３０分</t>
    <rPh sb="0" eb="2">
      <t>ヘイセイ</t>
    </rPh>
    <rPh sb="4" eb="5">
      <t>ネン</t>
    </rPh>
    <rPh sb="6" eb="7">
      <t>ガツ</t>
    </rPh>
    <rPh sb="8" eb="9">
      <t>ニチ</t>
    </rPh>
    <rPh sb="10" eb="11">
      <t>キン</t>
    </rPh>
    <rPh sb="13" eb="15">
      <t>ゴゴ</t>
    </rPh>
    <rPh sb="16" eb="17">
      <t>ジ</t>
    </rPh>
    <rPh sb="19" eb="20">
      <t>フン</t>
    </rPh>
    <phoneticPr fontId="1"/>
  </si>
  <si>
    <t>親族等の特殊の関係*</t>
    <rPh sb="0" eb="3">
      <t>シンゾクナド</t>
    </rPh>
    <rPh sb="4" eb="6">
      <t>トクシュ</t>
    </rPh>
    <rPh sb="7" eb="9">
      <t>カンケイ</t>
    </rPh>
    <phoneticPr fontId="1"/>
  </si>
  <si>
    <t>０歳児</t>
    <rPh sb="1" eb="3">
      <t>サイジ</t>
    </rPh>
    <phoneticPr fontId="1"/>
  </si>
  <si>
    <t>１，２歳児</t>
    <rPh sb="3" eb="4">
      <t>サイ</t>
    </rPh>
    <rPh sb="4" eb="5">
      <t>ジ</t>
    </rPh>
    <phoneticPr fontId="1"/>
  </si>
  <si>
    <t>３歳児</t>
    <rPh sb="1" eb="2">
      <t>サイ</t>
    </rPh>
    <rPh sb="2" eb="3">
      <t>ジ</t>
    </rPh>
    <phoneticPr fontId="1"/>
  </si>
  <si>
    <t>調理員</t>
    <rPh sb="0" eb="2">
      <t>チョウリ</t>
    </rPh>
    <rPh sb="2" eb="3">
      <t>イン</t>
    </rPh>
    <phoneticPr fontId="1"/>
  </si>
  <si>
    <t>事務職員</t>
    <rPh sb="0" eb="2">
      <t>ジム</t>
    </rPh>
    <rPh sb="2" eb="4">
      <t>ショクイン</t>
    </rPh>
    <phoneticPr fontId="1"/>
  </si>
  <si>
    <t>嘱託医</t>
    <rPh sb="0" eb="2">
      <t>ショクタク</t>
    </rPh>
    <phoneticPr fontId="1"/>
  </si>
  <si>
    <t>施設長</t>
    <rPh sb="0" eb="2">
      <t>シセツ</t>
    </rPh>
    <rPh sb="2" eb="3">
      <t>チョウ</t>
    </rPh>
    <phoneticPr fontId="1"/>
  </si>
  <si>
    <t>区分</t>
    <rPh sb="0" eb="2">
      <t>クブン</t>
    </rPh>
    <phoneticPr fontId="1"/>
  </si>
  <si>
    <t>人</t>
    <rPh sb="0" eb="1">
      <t>ニン</t>
    </rPh>
    <phoneticPr fontId="1"/>
  </si>
  <si>
    <t>保育士</t>
    <rPh sb="0" eb="2">
      <t>ホイク</t>
    </rPh>
    <rPh sb="2" eb="3">
      <t>シ</t>
    </rPh>
    <phoneticPr fontId="1"/>
  </si>
  <si>
    <t>20:1</t>
    <phoneticPr fontId="1"/>
  </si>
  <si>
    <t>15:1</t>
    <phoneticPr fontId="1"/>
  </si>
  <si>
    <t>3:1</t>
    <phoneticPr fontId="1"/>
  </si>
  <si>
    <t>5:1</t>
    <phoneticPr fontId="1"/>
  </si>
  <si>
    <t>保育士
１人あたり</t>
    <rPh sb="0" eb="2">
      <t>ホイク</t>
    </rPh>
    <rPh sb="2" eb="3">
      <t>シ</t>
    </rPh>
    <rPh sb="5" eb="6">
      <t>リ</t>
    </rPh>
    <phoneticPr fontId="1"/>
  </si>
  <si>
    <t>員数</t>
    <rPh sb="0" eb="2">
      <t>インスウ</t>
    </rPh>
    <phoneticPr fontId="1"/>
  </si>
  <si>
    <r>
      <t xml:space="preserve">定員
</t>
    </r>
    <r>
      <rPr>
        <sz val="9"/>
        <rFont val="Meiryo UI"/>
        <family val="3"/>
        <charset val="128"/>
      </rPr>
      <t>（様式4-2より）</t>
    </r>
    <rPh sb="0" eb="2">
      <t>テイイン</t>
    </rPh>
    <rPh sb="4" eb="6">
      <t>ヨウシキ</t>
    </rPh>
    <phoneticPr fontId="1"/>
  </si>
  <si>
    <t>保育士以外</t>
    <rPh sb="0" eb="2">
      <t>ホイク</t>
    </rPh>
    <rPh sb="2" eb="3">
      <t>シ</t>
    </rPh>
    <rPh sb="3" eb="5">
      <t>イガイ</t>
    </rPh>
    <phoneticPr fontId="1"/>
  </si>
  <si>
    <t>（次頁へ続く）</t>
    <rPh sb="1" eb="2">
      <t>ツギ</t>
    </rPh>
    <rPh sb="2" eb="3">
      <t>ページ</t>
    </rPh>
    <rPh sb="4" eb="5">
      <t>ツヅ</t>
    </rPh>
    <phoneticPr fontId="1"/>
  </si>
  <si>
    <t>・職員勤務ローテーション表（定員での入所を想定した場合の週単位のもの。）　</t>
    <rPh sb="1" eb="3">
      <t>ショクイン</t>
    </rPh>
    <rPh sb="3" eb="5">
      <t>キンム</t>
    </rPh>
    <rPh sb="12" eb="13">
      <t>ヒョウ</t>
    </rPh>
    <rPh sb="14" eb="16">
      <t>テイイン</t>
    </rPh>
    <rPh sb="18" eb="20">
      <t>ニュウショ</t>
    </rPh>
    <rPh sb="21" eb="23">
      <t>ソウテイ</t>
    </rPh>
    <rPh sb="25" eb="27">
      <t>バアイ</t>
    </rPh>
    <rPh sb="28" eb="29">
      <t>シュウ</t>
    </rPh>
    <rPh sb="29" eb="31">
      <t>タンイ</t>
    </rPh>
    <phoneticPr fontId="1"/>
  </si>
  <si>
    <t>(1)財産債務状況</t>
    <rPh sb="3" eb="5">
      <t>ザイサン</t>
    </rPh>
    <rPh sb="5" eb="7">
      <t>サイム</t>
    </rPh>
    <rPh sb="7" eb="9">
      <t>ジョウキョウ</t>
    </rPh>
    <phoneticPr fontId="1"/>
  </si>
  <si>
    <t>資産合計</t>
    <rPh sb="0" eb="2">
      <t>シサン</t>
    </rPh>
    <rPh sb="2" eb="4">
      <t>ゴウケイ</t>
    </rPh>
    <phoneticPr fontId="1"/>
  </si>
  <si>
    <t>負債合計</t>
    <rPh sb="0" eb="2">
      <t>フサイ</t>
    </rPh>
    <rPh sb="2" eb="4">
      <t>ゴウケイ</t>
    </rPh>
    <phoneticPr fontId="1"/>
  </si>
  <si>
    <t>純資産</t>
    <rPh sb="0" eb="3">
      <t>ジュンシサン</t>
    </rPh>
    <phoneticPr fontId="1"/>
  </si>
  <si>
    <t>平成　年　月</t>
    <rPh sb="0" eb="2">
      <t>ヘイセイ</t>
    </rPh>
    <rPh sb="3" eb="4">
      <t>ネン</t>
    </rPh>
    <rPh sb="5" eb="6">
      <t>ガツ</t>
    </rPh>
    <phoneticPr fontId="1"/>
  </si>
  <si>
    <t>現預金</t>
    <rPh sb="0" eb="3">
      <t>ゲンヨキン</t>
    </rPh>
    <phoneticPr fontId="1"/>
  </si>
  <si>
    <t>土地</t>
    <rPh sb="0" eb="2">
      <t>トチ</t>
    </rPh>
    <phoneticPr fontId="1"/>
  </si>
  <si>
    <t>建物</t>
    <rPh sb="0" eb="2">
      <t>タテモノ</t>
    </rPh>
    <phoneticPr fontId="1"/>
  </si>
  <si>
    <t>借入金</t>
    <rPh sb="0" eb="2">
      <t>カリイレ</t>
    </rPh>
    <rPh sb="2" eb="3">
      <t>キン</t>
    </rPh>
    <phoneticPr fontId="1"/>
  </si>
  <si>
    <t>（次頁へ続く）</t>
    <rPh sb="1" eb="2">
      <t>ツギ</t>
    </rPh>
    <rPh sb="2" eb="3">
      <t>ページ</t>
    </rPh>
    <rPh sb="4" eb="5">
      <t>ツヅ</t>
    </rPh>
    <phoneticPr fontId="1"/>
  </si>
  <si>
    <t>収益（①＋②）</t>
    <rPh sb="0" eb="2">
      <t>シュウエキ</t>
    </rPh>
    <phoneticPr fontId="1"/>
  </si>
  <si>
    <t>人件費</t>
    <rPh sb="0" eb="3">
      <t>ジンケンヒ</t>
    </rPh>
    <phoneticPr fontId="1"/>
  </si>
  <si>
    <t>決算期・決算額</t>
    <rPh sb="0" eb="3">
      <t>ケッサンキ</t>
    </rPh>
    <rPh sb="4" eb="6">
      <t>ケッサン</t>
    </rPh>
    <rPh sb="6" eb="7">
      <t>ガク</t>
    </rPh>
    <phoneticPr fontId="1"/>
  </si>
  <si>
    <t>・その他，健康管理マニュアル等，勤務労働条件に関するマニュアル類があれば添付すること（職員への処遇関係）。</t>
    <rPh sb="43" eb="45">
      <t>ショクイン</t>
    </rPh>
    <rPh sb="47" eb="49">
      <t>ショグウ</t>
    </rPh>
    <rPh sb="49" eb="51">
      <t>カンケイ</t>
    </rPh>
    <phoneticPr fontId="1"/>
  </si>
  <si>
    <t>障がい種別</t>
    <rPh sb="0" eb="1">
      <t>ショウ</t>
    </rPh>
    <rPh sb="3" eb="5">
      <t>シュベツ</t>
    </rPh>
    <phoneticPr fontId="1"/>
  </si>
  <si>
    <t>弱視，肢体不自由</t>
    <rPh sb="0" eb="2">
      <t>ジャクシ</t>
    </rPh>
    <rPh sb="3" eb="5">
      <t>シタイ</t>
    </rPh>
    <rPh sb="5" eb="8">
      <t>フジユウ</t>
    </rPh>
    <phoneticPr fontId="1"/>
  </si>
  <si>
    <r>
      <t>※運営する施設</t>
    </r>
    <r>
      <rPr>
        <b/>
        <u/>
        <sz val="11"/>
        <rFont val="Meiryo UI"/>
        <family val="3"/>
        <charset val="128"/>
      </rPr>
      <t>全て</t>
    </r>
    <r>
      <rPr>
        <sz val="11"/>
        <rFont val="Meiryo UI"/>
        <family val="3"/>
        <charset val="128"/>
      </rPr>
      <t>について記載してください。</t>
    </r>
    <rPh sb="1" eb="3">
      <t>ウンエイ</t>
    </rPh>
    <rPh sb="5" eb="7">
      <t>シセツ</t>
    </rPh>
    <rPh sb="7" eb="8">
      <t>スベ</t>
    </rPh>
    <rPh sb="13" eb="15">
      <t>キサイ</t>
    </rPh>
    <phoneticPr fontId="1"/>
  </si>
  <si>
    <t>※利用定員については，それぞれ持ち上がりが可能となるように設定すること。なお，保育所の２歳児と３歳児の定員差は小規模保育事業Ａ型の２歳児の定員数以上とすること。その上で，保育所の３歳児の受入れについては，市の利用調整にも協力すること。</t>
    <phoneticPr fontId="1"/>
  </si>
  <si>
    <t>（１）保育所</t>
    <rPh sb="3" eb="5">
      <t>ホイク</t>
    </rPh>
    <rPh sb="5" eb="6">
      <t>ショ</t>
    </rPh>
    <phoneticPr fontId="1"/>
  </si>
  <si>
    <t>（２）小規模保育事業Ａ型</t>
    <rPh sb="3" eb="6">
      <t>ショウキボ</t>
    </rPh>
    <rPh sb="6" eb="8">
      <t>ホイク</t>
    </rPh>
    <rPh sb="8" eb="10">
      <t>ジギョウ</t>
    </rPh>
    <rPh sb="11" eb="12">
      <t>カタ</t>
    </rPh>
    <phoneticPr fontId="1"/>
  </si>
  <si>
    <t>（２）小規模保育事業Ａ型（３号認定子どもの定員）</t>
    <rPh sb="14" eb="15">
      <t>ゴウ</t>
    </rPh>
    <rPh sb="15" eb="17">
      <t>ニンテイ</t>
    </rPh>
    <rPh sb="17" eb="18">
      <t>コ</t>
    </rPh>
    <rPh sb="21" eb="23">
      <t>テイイン</t>
    </rPh>
    <phoneticPr fontId="1"/>
  </si>
  <si>
    <r>
      <t>*第3次審査を受ける際，実地調査を希望する施設に「○」を記入してください。このとき，</t>
    </r>
    <r>
      <rPr>
        <u/>
        <sz val="11"/>
        <rFont val="Meiryo UI"/>
        <family val="3"/>
        <charset val="128"/>
      </rPr>
      <t>芦屋市を出発した同日の午前中に，当該施設で調査を実施できるよう，</t>
    </r>
    <r>
      <rPr>
        <sz val="11"/>
        <rFont val="Meiryo UI"/>
        <family val="3"/>
        <charset val="128"/>
      </rPr>
      <t>所在地を考慮のうえ施設を選択してください。</t>
    </r>
    <rPh sb="1" eb="2">
      <t>ダイ</t>
    </rPh>
    <rPh sb="3" eb="4">
      <t>ジ</t>
    </rPh>
    <rPh sb="4" eb="6">
      <t>シンサ</t>
    </rPh>
    <rPh sb="7" eb="8">
      <t>ウ</t>
    </rPh>
    <rPh sb="10" eb="11">
      <t>サイ</t>
    </rPh>
    <rPh sb="12" eb="14">
      <t>ジッチ</t>
    </rPh>
    <rPh sb="14" eb="16">
      <t>チョウサ</t>
    </rPh>
    <rPh sb="17" eb="19">
      <t>キボウ</t>
    </rPh>
    <rPh sb="21" eb="23">
      <t>シセツ</t>
    </rPh>
    <rPh sb="28" eb="30">
      <t>キニュウ</t>
    </rPh>
    <rPh sb="42" eb="45">
      <t>アシヤシ</t>
    </rPh>
    <rPh sb="50" eb="51">
      <t>ドウ</t>
    </rPh>
    <rPh sb="51" eb="52">
      <t>ヒ</t>
    </rPh>
    <rPh sb="58" eb="60">
      <t>トウガイ</t>
    </rPh>
    <rPh sb="60" eb="62">
      <t>シセツ</t>
    </rPh>
    <rPh sb="63" eb="65">
      <t>チョウサ</t>
    </rPh>
    <rPh sb="66" eb="68">
      <t>ジッシ</t>
    </rPh>
    <rPh sb="74" eb="77">
      <t>ショザイチ</t>
    </rPh>
    <rPh sb="78" eb="80">
      <t>コウリョ</t>
    </rPh>
    <rPh sb="83" eb="85">
      <t>シセツ</t>
    </rPh>
    <rPh sb="86" eb="88">
      <t>センタク</t>
    </rPh>
    <phoneticPr fontId="1"/>
  </si>
  <si>
    <t>配置計画</t>
    <rPh sb="0" eb="2">
      <t>ハイチ</t>
    </rPh>
    <rPh sb="2" eb="4">
      <t>ケイカク</t>
    </rPh>
    <phoneticPr fontId="1"/>
  </si>
  <si>
    <t>その他保育士</t>
    <rPh sb="2" eb="3">
      <t>タ</t>
    </rPh>
    <rPh sb="3" eb="5">
      <t>ホイク</t>
    </rPh>
    <rPh sb="5" eb="6">
      <t>シ</t>
    </rPh>
    <phoneticPr fontId="1"/>
  </si>
  <si>
    <t>その他※</t>
    <rPh sb="2" eb="3">
      <t>タ</t>
    </rPh>
    <phoneticPr fontId="1"/>
  </si>
  <si>
    <t>※その他職員の内訳</t>
    <rPh sb="3" eb="4">
      <t>タ</t>
    </rPh>
    <rPh sb="4" eb="6">
      <t>ショクイン</t>
    </rPh>
    <rPh sb="7" eb="9">
      <t>ウチワケ</t>
    </rPh>
    <phoneticPr fontId="1"/>
  </si>
  <si>
    <t>１　職員配置の考え方（経験年数に関する考え方を含む）</t>
    <rPh sb="2" eb="4">
      <t>ショクイン</t>
    </rPh>
    <rPh sb="4" eb="6">
      <t>ハイチ</t>
    </rPh>
    <rPh sb="7" eb="8">
      <t>カンガ</t>
    </rPh>
    <rPh sb="9" eb="10">
      <t>カタ</t>
    </rPh>
    <rPh sb="11" eb="13">
      <t>ケイケン</t>
    </rPh>
    <rPh sb="13" eb="15">
      <t>ネンスウ</t>
    </rPh>
    <rPh sb="16" eb="17">
      <t>カン</t>
    </rPh>
    <rPh sb="19" eb="20">
      <t>カンガ</t>
    </rPh>
    <rPh sb="21" eb="22">
      <t>カタ</t>
    </rPh>
    <rPh sb="23" eb="24">
      <t>フク</t>
    </rPh>
    <phoneticPr fontId="1"/>
  </si>
  <si>
    <t>３　職員の確保の計画</t>
    <rPh sb="2" eb="4">
      <t>ショクイン</t>
    </rPh>
    <rPh sb="5" eb="7">
      <t>カクホ</t>
    </rPh>
    <rPh sb="8" eb="10">
      <t>ケイカク</t>
    </rPh>
    <phoneticPr fontId="1"/>
  </si>
  <si>
    <t>（次頁へ続く）</t>
    <rPh sb="1" eb="2">
      <t>ツギ</t>
    </rPh>
    <rPh sb="2" eb="3">
      <t>ページ</t>
    </rPh>
    <rPh sb="4" eb="5">
      <t>ツヅ</t>
    </rPh>
    <phoneticPr fontId="1"/>
  </si>
  <si>
    <t>（様式８）</t>
    <phoneticPr fontId="1"/>
  </si>
  <si>
    <t>アレルギー症状のある子ども（保護者への対応を含む）</t>
    <rPh sb="5" eb="7">
      <t>ショウジョウ</t>
    </rPh>
    <rPh sb="10" eb="11">
      <t>コ</t>
    </rPh>
    <phoneticPr fontId="1"/>
  </si>
  <si>
    <t>虐待等により支援の必要な子ども（保護者への対応を含む）</t>
    <rPh sb="0" eb="2">
      <t>ギャクタイ</t>
    </rPh>
    <rPh sb="2" eb="3">
      <t>トウ</t>
    </rPh>
    <rPh sb="6" eb="8">
      <t>シエン</t>
    </rPh>
    <rPh sb="9" eb="11">
      <t>ヒツヨウ</t>
    </rPh>
    <rPh sb="12" eb="13">
      <t>コ</t>
    </rPh>
    <phoneticPr fontId="1"/>
  </si>
  <si>
    <t>外国籍等文化の異なる子ども（保護者への対応を含む）</t>
    <rPh sb="0" eb="3">
      <t>ガイコクセキ</t>
    </rPh>
    <rPh sb="3" eb="4">
      <t>トウ</t>
    </rPh>
    <rPh sb="4" eb="6">
      <t>ブンカ</t>
    </rPh>
    <rPh sb="7" eb="8">
      <t>コト</t>
    </rPh>
    <rPh sb="10" eb="11">
      <t>コ</t>
    </rPh>
    <phoneticPr fontId="1"/>
  </si>
  <si>
    <t>家庭支援の必要な保護者（関係機関との連携を含む）</t>
    <rPh sb="0" eb="2">
      <t>カテイ</t>
    </rPh>
    <rPh sb="2" eb="4">
      <t>シエン</t>
    </rPh>
    <rPh sb="5" eb="7">
      <t>ヒツヨウ</t>
    </rPh>
    <rPh sb="8" eb="11">
      <t>ホゴシャ</t>
    </rPh>
    <rPh sb="12" eb="14">
      <t>カンケイ</t>
    </rPh>
    <rPh sb="14" eb="16">
      <t>キカン</t>
    </rPh>
    <rPh sb="18" eb="20">
      <t>レンケイ</t>
    </rPh>
    <rPh sb="21" eb="22">
      <t>フク</t>
    </rPh>
    <phoneticPr fontId="1"/>
  </si>
  <si>
    <t>（１）保育所</t>
    <rPh sb="3" eb="5">
      <t>ホイク</t>
    </rPh>
    <rPh sb="5" eb="6">
      <t>ショ</t>
    </rPh>
    <phoneticPr fontId="1"/>
  </si>
  <si>
    <t>（２）小規模保育事業Ａ型</t>
    <rPh sb="3" eb="6">
      <t>ショウキボ</t>
    </rPh>
    <rPh sb="6" eb="8">
      <t>ホイク</t>
    </rPh>
    <rPh sb="8" eb="10">
      <t>ジギョウ</t>
    </rPh>
    <rPh sb="11" eb="12">
      <t>カタ</t>
    </rPh>
    <phoneticPr fontId="1"/>
  </si>
  <si>
    <t>給食の提供方法</t>
    <rPh sb="0" eb="2">
      <t>キュウショク</t>
    </rPh>
    <rPh sb="3" eb="5">
      <t>テイキョウ</t>
    </rPh>
    <rPh sb="5" eb="7">
      <t>ホウホウ</t>
    </rPh>
    <phoneticPr fontId="1"/>
  </si>
  <si>
    <t>食育について（食育計画を含む）</t>
    <rPh sb="0" eb="2">
      <t>ショクイク</t>
    </rPh>
    <rPh sb="7" eb="9">
      <t>ショクイク</t>
    </rPh>
    <rPh sb="9" eb="11">
      <t>ケイカク</t>
    </rPh>
    <rPh sb="12" eb="13">
      <t>フク</t>
    </rPh>
    <phoneticPr fontId="1"/>
  </si>
  <si>
    <t>給食提供についての考え方（食事を楽しむことができる工夫を含む）</t>
    <rPh sb="0" eb="2">
      <t>キュウショク</t>
    </rPh>
    <rPh sb="2" eb="4">
      <t>テイキョウ</t>
    </rPh>
    <rPh sb="9" eb="10">
      <t>カンガ</t>
    </rPh>
    <rPh sb="11" eb="12">
      <t>カタ</t>
    </rPh>
    <rPh sb="28" eb="29">
      <t>フク</t>
    </rPh>
    <phoneticPr fontId="1"/>
  </si>
  <si>
    <t>（次頁に続く）</t>
    <rPh sb="1" eb="2">
      <t>ツギ</t>
    </rPh>
    <rPh sb="2" eb="3">
      <t>ページ</t>
    </rPh>
    <rPh sb="4" eb="5">
      <t>ツヅ</t>
    </rPh>
    <phoneticPr fontId="1"/>
  </si>
  <si>
    <t>１　保育所</t>
    <rPh sb="2" eb="4">
      <t>ホイク</t>
    </rPh>
    <rPh sb="4" eb="5">
      <t>ショ</t>
    </rPh>
    <phoneticPr fontId="1"/>
  </si>
  <si>
    <t>（次頁に続く）</t>
    <rPh sb="1" eb="2">
      <t>ツギ</t>
    </rPh>
    <rPh sb="2" eb="3">
      <t>ページ</t>
    </rPh>
    <rPh sb="4" eb="5">
      <t>ツヅ</t>
    </rPh>
    <phoneticPr fontId="1"/>
  </si>
  <si>
    <t>２　小規模保育事業Ａ型</t>
    <rPh sb="2" eb="5">
      <t>ショウキボ</t>
    </rPh>
    <rPh sb="5" eb="7">
      <t>ホイク</t>
    </rPh>
    <rPh sb="7" eb="9">
      <t>ジギョウ</t>
    </rPh>
    <rPh sb="10" eb="11">
      <t>カタ</t>
    </rPh>
    <phoneticPr fontId="1"/>
  </si>
  <si>
    <t>施設整備にあたっての考え方（安全確保や住民説明等を含む）</t>
    <rPh sb="0" eb="2">
      <t>シセツ</t>
    </rPh>
    <rPh sb="2" eb="4">
      <t>セイビ</t>
    </rPh>
    <rPh sb="10" eb="11">
      <t>カンガ</t>
    </rPh>
    <rPh sb="12" eb="13">
      <t>カタ</t>
    </rPh>
    <rPh sb="14" eb="16">
      <t>アンゼン</t>
    </rPh>
    <rPh sb="16" eb="18">
      <t>カクホ</t>
    </rPh>
    <rPh sb="19" eb="21">
      <t>ジュウミン</t>
    </rPh>
    <rPh sb="21" eb="23">
      <t>セツメイ</t>
    </rPh>
    <rPh sb="23" eb="24">
      <t>ナド</t>
    </rPh>
    <rPh sb="25" eb="26">
      <t>フク</t>
    </rPh>
    <phoneticPr fontId="1"/>
  </si>
  <si>
    <t>　こと。便器や手洗いなどの個数がわかるように記載されていること。）　　　　　　　　</t>
    <rPh sb="4" eb="6">
      <t>ベンキ</t>
    </rPh>
    <rPh sb="7" eb="9">
      <t>テアラ</t>
    </rPh>
    <rPh sb="13" eb="15">
      <t>コスウ</t>
    </rPh>
    <rPh sb="22" eb="24">
      <t>キサイ</t>
    </rPh>
    <phoneticPr fontId="1"/>
  </si>
  <si>
    <t>（例）あしや保育所</t>
    <rPh sb="1" eb="2">
      <t>レイ</t>
    </rPh>
    <rPh sb="6" eb="8">
      <t>ホイク</t>
    </rPh>
    <rPh sb="8" eb="9">
      <t>ショ</t>
    </rPh>
    <phoneticPr fontId="1"/>
  </si>
  <si>
    <r>
      <rPr>
        <u/>
        <sz val="11"/>
        <rFont val="ＭＳ 明朝"/>
        <family val="1"/>
        <charset val="128"/>
      </rPr>
      <t>送付先メールアドレス</t>
    </r>
    <r>
      <rPr>
        <sz val="11"/>
        <rFont val="ＭＳ 明朝"/>
        <family val="1"/>
        <charset val="128"/>
      </rPr>
      <t>　　kodomoseisaku@city.ashiya.lg.jp</t>
    </r>
    <rPh sb="0" eb="2">
      <t>ソウフ</t>
    </rPh>
    <rPh sb="2" eb="3">
      <t>サキ</t>
    </rPh>
    <phoneticPr fontId="1"/>
  </si>
  <si>
    <t>平均
経験
年数*</t>
    <phoneticPr fontId="1"/>
  </si>
  <si>
    <t>*平成28年度処遇改善加算決定通知の数値を記載してください。今年度開園した施設については，開園当初の数値を入力してください。</t>
    <rPh sb="1" eb="3">
      <t>ヘイセイ</t>
    </rPh>
    <rPh sb="5" eb="7">
      <t>ネンド</t>
    </rPh>
    <rPh sb="7" eb="9">
      <t>ショグウ</t>
    </rPh>
    <rPh sb="9" eb="11">
      <t>カイゼン</t>
    </rPh>
    <rPh sb="11" eb="13">
      <t>カサン</t>
    </rPh>
    <rPh sb="13" eb="15">
      <t>ケッテイ</t>
    </rPh>
    <rPh sb="15" eb="17">
      <t>ツウチ</t>
    </rPh>
    <rPh sb="18" eb="20">
      <t>スウチ</t>
    </rPh>
    <rPh sb="21" eb="23">
      <t>キサイ</t>
    </rPh>
    <rPh sb="30" eb="33">
      <t>コンネンド</t>
    </rPh>
    <rPh sb="33" eb="35">
      <t>カイエン</t>
    </rPh>
    <rPh sb="37" eb="39">
      <t>シセツ</t>
    </rPh>
    <rPh sb="45" eb="47">
      <t>カイエン</t>
    </rPh>
    <rPh sb="47" eb="49">
      <t>トウショ</t>
    </rPh>
    <rPh sb="50" eb="52">
      <t>スウチ</t>
    </rPh>
    <rPh sb="53" eb="55">
      <t>ニュウリョク</t>
    </rPh>
    <phoneticPr fontId="1"/>
  </si>
  <si>
    <t>※必要に応じ，行を増やし作成してください。　　　</t>
    <rPh sb="1" eb="3">
      <t>ヒツヨウ</t>
    </rPh>
    <rPh sb="4" eb="5">
      <t>オウ</t>
    </rPh>
    <rPh sb="7" eb="8">
      <t>ギョウ</t>
    </rPh>
    <rPh sb="9" eb="10">
      <t>フ</t>
    </rPh>
    <rPh sb="12" eb="14">
      <t>サクセイ</t>
    </rPh>
    <phoneticPr fontId="1"/>
  </si>
  <si>
    <t>（１）開園準備や開園後の取組等</t>
    <rPh sb="3" eb="5">
      <t>カイエン</t>
    </rPh>
    <rPh sb="5" eb="7">
      <t>ジュンビ</t>
    </rPh>
    <rPh sb="8" eb="10">
      <t>カイエン</t>
    </rPh>
    <rPh sb="10" eb="11">
      <t>ゴ</t>
    </rPh>
    <rPh sb="12" eb="14">
      <t>トリク</t>
    </rPh>
    <rPh sb="14" eb="15">
      <t>トウ</t>
    </rPh>
    <phoneticPr fontId="1"/>
  </si>
  <si>
    <t>（２）その他安全教育等の取組</t>
    <rPh sb="5" eb="6">
      <t>タ</t>
    </rPh>
    <rPh sb="6" eb="8">
      <t>アンゼン</t>
    </rPh>
    <rPh sb="8" eb="10">
      <t>キョウイク</t>
    </rPh>
    <rPh sb="10" eb="11">
      <t>ナド</t>
    </rPh>
    <rPh sb="12" eb="14">
      <t>トリク</t>
    </rPh>
    <phoneticPr fontId="1"/>
  </si>
  <si>
    <t>（２）非常時（事故・災害），感染症発生時，不審者等への対応・安全対策</t>
    <rPh sb="3" eb="5">
      <t>ヒジョウ</t>
    </rPh>
    <rPh sb="5" eb="6">
      <t>ジ</t>
    </rPh>
    <rPh sb="7" eb="9">
      <t>ジコ</t>
    </rPh>
    <rPh sb="10" eb="12">
      <t>サイガイ</t>
    </rPh>
    <rPh sb="14" eb="17">
      <t>カンセンショウ</t>
    </rPh>
    <rPh sb="17" eb="19">
      <t>ハッセイ</t>
    </rPh>
    <rPh sb="19" eb="20">
      <t>ジ</t>
    </rPh>
    <rPh sb="21" eb="24">
      <t>フシンシャ</t>
    </rPh>
    <rPh sb="24" eb="25">
      <t>ナド</t>
    </rPh>
    <rPh sb="27" eb="29">
      <t>タイオウ</t>
    </rPh>
    <rPh sb="30" eb="32">
      <t>アンゼン</t>
    </rPh>
    <rPh sb="32" eb="34">
      <t>タイサク</t>
    </rPh>
    <phoneticPr fontId="1"/>
  </si>
  <si>
    <t>（３）個人情報等の取扱い</t>
    <rPh sb="3" eb="5">
      <t>コジン</t>
    </rPh>
    <rPh sb="5" eb="7">
      <t>ジョウホウ</t>
    </rPh>
    <rPh sb="7" eb="8">
      <t>トウ</t>
    </rPh>
    <rPh sb="9" eb="11">
      <t>トリアツカ</t>
    </rPh>
    <phoneticPr fontId="1"/>
  </si>
  <si>
    <t>イ　保育所に係る収支予算計画書（施設運営に係るもの）</t>
    <rPh sb="8" eb="10">
      <t>シュウシ</t>
    </rPh>
    <rPh sb="10" eb="12">
      <t>ヨサン</t>
    </rPh>
    <rPh sb="12" eb="14">
      <t>ケイカク</t>
    </rPh>
    <rPh sb="14" eb="15">
      <t>ショ</t>
    </rPh>
    <rPh sb="16" eb="18">
      <t>シセツ</t>
    </rPh>
    <rPh sb="18" eb="20">
      <t>ウンエイ</t>
    </rPh>
    <rPh sb="21" eb="22">
      <t>カカ</t>
    </rPh>
    <phoneticPr fontId="13"/>
  </si>
  <si>
    <t>イ　小規模保育事業Ａ型に係る収支予算計画書（施設運営に係るもの）</t>
    <rPh sb="14" eb="16">
      <t>シュウシ</t>
    </rPh>
    <rPh sb="16" eb="18">
      <t>ヨサン</t>
    </rPh>
    <rPh sb="18" eb="20">
      <t>ケイカク</t>
    </rPh>
    <rPh sb="20" eb="21">
      <t>ショ</t>
    </rPh>
    <rPh sb="22" eb="24">
      <t>シセツ</t>
    </rPh>
    <rPh sb="24" eb="26">
      <t>ウンエイ</t>
    </rPh>
    <rPh sb="27" eb="28">
      <t>カカ</t>
    </rPh>
    <phoneticPr fontId="13"/>
  </si>
  <si>
    <t>調理担当とその他の職員との打合せの内容と頻度の予定：</t>
    <rPh sb="0" eb="2">
      <t>チョウリ</t>
    </rPh>
    <rPh sb="2" eb="4">
      <t>タントウ</t>
    </rPh>
    <rPh sb="7" eb="8">
      <t>タ</t>
    </rPh>
    <rPh sb="9" eb="11">
      <t>ショクイン</t>
    </rPh>
    <rPh sb="13" eb="15">
      <t>ウチアワ</t>
    </rPh>
    <rPh sb="17" eb="19">
      <t>ナイヨウ</t>
    </rPh>
    <rPh sb="20" eb="22">
      <t>ヒンド</t>
    </rPh>
    <rPh sb="23" eb="25">
      <t>ヨテイ</t>
    </rPh>
    <phoneticPr fontId="1"/>
  </si>
  <si>
    <t>（２）地域の住環境に配慮した取組</t>
    <rPh sb="3" eb="5">
      <t>チイキ</t>
    </rPh>
    <rPh sb="6" eb="9">
      <t>ジュウカンキョウ</t>
    </rPh>
    <rPh sb="10" eb="12">
      <t>ハイリョ</t>
    </rPh>
    <rPh sb="14" eb="16">
      <t>トリクミ</t>
    </rPh>
    <phoneticPr fontId="1"/>
  </si>
  <si>
    <t>（１）施設整備にあたっての考え方（安全確保や住民説明等を含む）</t>
    <rPh sb="3" eb="5">
      <t>シセツ</t>
    </rPh>
    <rPh sb="5" eb="7">
      <t>セイビ</t>
    </rPh>
    <rPh sb="13" eb="14">
      <t>カンガ</t>
    </rPh>
    <rPh sb="15" eb="16">
      <t>カタ</t>
    </rPh>
    <rPh sb="17" eb="19">
      <t>アンゼン</t>
    </rPh>
    <rPh sb="19" eb="21">
      <t>カクホ</t>
    </rPh>
    <rPh sb="22" eb="24">
      <t>ジュウミン</t>
    </rPh>
    <rPh sb="24" eb="26">
      <t>セツメイ</t>
    </rPh>
    <rPh sb="26" eb="27">
      <t>ナド</t>
    </rPh>
    <rPh sb="28" eb="29">
      <t>フク</t>
    </rPh>
    <phoneticPr fontId="1"/>
  </si>
  <si>
    <t>台数</t>
    <rPh sb="0" eb="2">
      <t>ダイスウ</t>
    </rPh>
    <phoneticPr fontId="1"/>
  </si>
  <si>
    <t>場所</t>
    <rPh sb="0" eb="2">
      <t>バショ</t>
    </rPh>
    <phoneticPr fontId="1"/>
  </si>
  <si>
    <t>バギー
置場</t>
    <rPh sb="4" eb="6">
      <t>オキバ</t>
    </rPh>
    <phoneticPr fontId="1"/>
  </si>
  <si>
    <t>駐車場</t>
    <rPh sb="0" eb="3">
      <t>チュウシャジョウ</t>
    </rPh>
    <phoneticPr fontId="1"/>
  </si>
  <si>
    <t>（うち，保護者利用可）</t>
    <rPh sb="4" eb="7">
      <t>ホゴシャ</t>
    </rPh>
    <rPh sb="7" eb="9">
      <t>リヨウ</t>
    </rPh>
    <rPh sb="9" eb="10">
      <t>カ</t>
    </rPh>
    <phoneticPr fontId="1"/>
  </si>
  <si>
    <t>駐輪場</t>
    <rPh sb="0" eb="3">
      <t>チュウリンジョウ</t>
    </rPh>
    <phoneticPr fontId="1"/>
  </si>
  <si>
    <t>種別</t>
    <rPh sb="0" eb="2">
      <t>シュベツ</t>
    </rPh>
    <phoneticPr fontId="1"/>
  </si>
  <si>
    <t>住所</t>
    <rPh sb="0" eb="2">
      <t>ジュウショ</t>
    </rPh>
    <phoneticPr fontId="1"/>
  </si>
  <si>
    <t>最寄駅</t>
    <rPh sb="0" eb="2">
      <t>モヨリ</t>
    </rPh>
    <rPh sb="2" eb="3">
      <t>エキ</t>
    </rPh>
    <phoneticPr fontId="1"/>
  </si>
  <si>
    <t>連携内容</t>
    <rPh sb="0" eb="2">
      <t>レンケイ</t>
    </rPh>
    <rPh sb="2" eb="4">
      <t>ナイヨウ</t>
    </rPh>
    <phoneticPr fontId="1"/>
  </si>
  <si>
    <t>施設名称</t>
    <rPh sb="0" eb="2">
      <t>シセツ</t>
    </rPh>
    <rPh sb="2" eb="4">
      <t>メイショウ</t>
    </rPh>
    <phoneticPr fontId="1"/>
  </si>
  <si>
    <t>□乳幼児卒園後の受入れ　　　　　　　□相談や助言による支援
□合同保育に関する支援　　　　　　　 □緊急時等の代替保育の提供
□食事の提供に関する支援　　　　　　 □嘱託医による健康診断等による支援
□屋外遊技場の利用に関する支援　　□行事への参加に関する支援</t>
    <rPh sb="1" eb="4">
      <t>ニュウヨウジ</t>
    </rPh>
    <rPh sb="4" eb="6">
      <t>ソツエン</t>
    </rPh>
    <rPh sb="6" eb="7">
      <t>ゴ</t>
    </rPh>
    <rPh sb="8" eb="10">
      <t>ウケイレ</t>
    </rPh>
    <rPh sb="19" eb="21">
      <t>ソウダン</t>
    </rPh>
    <rPh sb="22" eb="24">
      <t>ジョゲン</t>
    </rPh>
    <rPh sb="27" eb="29">
      <t>シエン</t>
    </rPh>
    <rPh sb="31" eb="33">
      <t>ゴウドウ</t>
    </rPh>
    <rPh sb="33" eb="35">
      <t>ホイク</t>
    </rPh>
    <rPh sb="36" eb="37">
      <t>カン</t>
    </rPh>
    <rPh sb="39" eb="41">
      <t>シエン</t>
    </rPh>
    <rPh sb="50" eb="53">
      <t>キンキュウジ</t>
    </rPh>
    <rPh sb="53" eb="54">
      <t>ナド</t>
    </rPh>
    <rPh sb="55" eb="57">
      <t>ダイタイ</t>
    </rPh>
    <rPh sb="57" eb="59">
      <t>ホイク</t>
    </rPh>
    <rPh sb="60" eb="62">
      <t>テイキョウ</t>
    </rPh>
    <rPh sb="64" eb="66">
      <t>ショクジ</t>
    </rPh>
    <rPh sb="67" eb="69">
      <t>テイキョウ</t>
    </rPh>
    <rPh sb="70" eb="71">
      <t>カン</t>
    </rPh>
    <rPh sb="73" eb="75">
      <t>シエン</t>
    </rPh>
    <rPh sb="83" eb="85">
      <t>ショクタク</t>
    </rPh>
    <rPh sb="85" eb="86">
      <t>イ</t>
    </rPh>
    <rPh sb="89" eb="91">
      <t>ケンコウ</t>
    </rPh>
    <rPh sb="91" eb="93">
      <t>シンダン</t>
    </rPh>
    <rPh sb="93" eb="94">
      <t>ナド</t>
    </rPh>
    <rPh sb="97" eb="99">
      <t>シエン</t>
    </rPh>
    <rPh sb="101" eb="103">
      <t>オクガイ</t>
    </rPh>
    <rPh sb="103" eb="106">
      <t>ユウギジョウ</t>
    </rPh>
    <rPh sb="107" eb="109">
      <t>リヨウ</t>
    </rPh>
    <rPh sb="110" eb="111">
      <t>カン</t>
    </rPh>
    <rPh sb="113" eb="115">
      <t>シエン</t>
    </rPh>
    <rPh sb="118" eb="120">
      <t>ギョウジ</t>
    </rPh>
    <rPh sb="122" eb="124">
      <t>サンカ</t>
    </rPh>
    <rPh sb="125" eb="126">
      <t>カン</t>
    </rPh>
    <rPh sb="128" eb="130">
      <t>シエン</t>
    </rPh>
    <phoneticPr fontId="1"/>
  </si>
  <si>
    <t>（具体的内容）</t>
    <rPh sb="1" eb="4">
      <t>グタイテキ</t>
    </rPh>
    <rPh sb="4" eb="6">
      <t>ナイヨウ</t>
    </rPh>
    <phoneticPr fontId="1"/>
  </si>
  <si>
    <t>その他</t>
    <rPh sb="2" eb="3">
      <t>タ</t>
    </rPh>
    <phoneticPr fontId="1"/>
  </si>
  <si>
    <t>【添付資料】</t>
    <rPh sb="1" eb="3">
      <t>テンプ</t>
    </rPh>
    <rPh sb="3" eb="5">
      <t>シリョウ</t>
    </rPh>
    <phoneticPr fontId="1"/>
  </si>
  <si>
    <t>・連携施設のパンフレット</t>
    <rPh sb="1" eb="3">
      <t>レンケイ</t>
    </rPh>
    <rPh sb="3" eb="5">
      <t>シセツ</t>
    </rPh>
    <phoneticPr fontId="1"/>
  </si>
  <si>
    <t>　各園の事業報告書がある場合には，提出すること。</t>
    <rPh sb="1" eb="3">
      <t>カクエン</t>
    </rPh>
    <rPh sb="4" eb="6">
      <t>ジギョウ</t>
    </rPh>
    <rPh sb="6" eb="9">
      <t>ホウコクショ</t>
    </rPh>
    <rPh sb="12" eb="14">
      <t>バアイ</t>
    </rPh>
    <rPh sb="17" eb="19">
      <t>テイシュツ</t>
    </rPh>
    <phoneticPr fontId="1"/>
  </si>
  <si>
    <t>（前頁の続き）</t>
    <rPh sb="1" eb="2">
      <t>マエ</t>
    </rPh>
    <rPh sb="2" eb="3">
      <t>ページ</t>
    </rPh>
    <rPh sb="4" eb="5">
      <t>ツヅ</t>
    </rPh>
    <phoneticPr fontId="1"/>
  </si>
  <si>
    <t>（前頁の続き）</t>
    <rPh sb="1" eb="2">
      <t>ゼン</t>
    </rPh>
    <rPh sb="2" eb="3">
      <t>ページ</t>
    </rPh>
    <rPh sb="4" eb="5">
      <t>ツヅ</t>
    </rPh>
    <phoneticPr fontId="1"/>
  </si>
  <si>
    <t>（前頁の続き）</t>
    <phoneticPr fontId="1"/>
  </si>
  <si>
    <t>（前頁の続き）</t>
    <phoneticPr fontId="1"/>
  </si>
  <si>
    <t>（前頁の続き）</t>
    <phoneticPr fontId="1"/>
  </si>
  <si>
    <t>（前頁の続き）</t>
    <phoneticPr fontId="1"/>
  </si>
  <si>
    <t>（前頁の続き）</t>
    <phoneticPr fontId="1"/>
  </si>
  <si>
    <t>（前頁の続き）</t>
    <phoneticPr fontId="1"/>
  </si>
  <si>
    <t>（前頁の続き）</t>
    <phoneticPr fontId="1"/>
  </si>
  <si>
    <t>（前頁の続き）</t>
    <phoneticPr fontId="1"/>
  </si>
  <si>
    <t>（前頁の続き）</t>
    <phoneticPr fontId="1"/>
  </si>
  <si>
    <t>（前頁の続き）</t>
    <phoneticPr fontId="1"/>
  </si>
  <si>
    <t>（２）ＯＪＴについて</t>
    <phoneticPr fontId="1"/>
  </si>
  <si>
    <t>（３）保育士等の自己評価及び人事評価について</t>
    <rPh sb="3" eb="5">
      <t>ホイク</t>
    </rPh>
    <rPh sb="5" eb="6">
      <t>シ</t>
    </rPh>
    <rPh sb="6" eb="7">
      <t>ナド</t>
    </rPh>
    <rPh sb="8" eb="10">
      <t>ジコ</t>
    </rPh>
    <rPh sb="10" eb="12">
      <t>ヒョウカ</t>
    </rPh>
    <rPh sb="12" eb="13">
      <t>オヨ</t>
    </rPh>
    <rPh sb="14" eb="16">
      <t>ジンジ</t>
    </rPh>
    <rPh sb="16" eb="18">
      <t>ヒョウカ</t>
    </rPh>
    <phoneticPr fontId="1"/>
  </si>
  <si>
    <t>（４）法令等の遵守に関する取組について</t>
    <rPh sb="3" eb="5">
      <t>ホウレイ</t>
    </rPh>
    <rPh sb="5" eb="6">
      <t>ナド</t>
    </rPh>
    <rPh sb="7" eb="9">
      <t>ジュンシュ</t>
    </rPh>
    <rPh sb="10" eb="11">
      <t>カン</t>
    </rPh>
    <rPh sb="13" eb="14">
      <t>ト</t>
    </rPh>
    <rPh sb="14" eb="15">
      <t>ク</t>
    </rPh>
    <phoneticPr fontId="1"/>
  </si>
  <si>
    <t>（１）人材育成の概要について</t>
    <rPh sb="3" eb="5">
      <t>ジンザイ</t>
    </rPh>
    <rPh sb="5" eb="7">
      <t>イクセイ</t>
    </rPh>
    <rPh sb="8" eb="10">
      <t>ガイヨウ</t>
    </rPh>
    <phoneticPr fontId="1"/>
  </si>
  <si>
    <t>（次頁に続く）</t>
    <rPh sb="1" eb="2">
      <t>ツギ</t>
    </rPh>
    <rPh sb="2" eb="3">
      <t>ページ</t>
    </rPh>
    <rPh sb="4" eb="5">
      <t>ツヅ</t>
    </rPh>
    <phoneticPr fontId="1"/>
  </si>
  <si>
    <t>献立作成者と子どもたちとのかかわり：</t>
    <rPh sb="0" eb="2">
      <t>コンダテ</t>
    </rPh>
    <rPh sb="2" eb="5">
      <t>サクセイシャ</t>
    </rPh>
    <rPh sb="6" eb="7">
      <t>コ</t>
    </rPh>
    <phoneticPr fontId="1"/>
  </si>
  <si>
    <t>調理担当の子どもたちとのかかわり：</t>
    <rPh sb="0" eb="2">
      <t>チョウリ</t>
    </rPh>
    <rPh sb="2" eb="4">
      <t>タントウ</t>
    </rPh>
    <rPh sb="5" eb="6">
      <t>コ</t>
    </rPh>
    <phoneticPr fontId="1"/>
  </si>
  <si>
    <t>献立作成者の子どもたちとのかかわり：</t>
    <rPh sb="0" eb="2">
      <t>コンダテ</t>
    </rPh>
    <rPh sb="2" eb="5">
      <t>サクセイシャ</t>
    </rPh>
    <rPh sb="6" eb="7">
      <t>コ</t>
    </rPh>
    <phoneticPr fontId="1"/>
  </si>
  <si>
    <t>献立作成者とその他の職員との打合せの内容と頻度の予定：</t>
    <rPh sb="0" eb="2">
      <t>コンダテ</t>
    </rPh>
    <rPh sb="2" eb="5">
      <t>サクセイシャ</t>
    </rPh>
    <rPh sb="8" eb="9">
      <t>タ</t>
    </rPh>
    <rPh sb="10" eb="12">
      <t>ショクイン</t>
    </rPh>
    <rPh sb="14" eb="16">
      <t>ウチアワ</t>
    </rPh>
    <rPh sb="18" eb="20">
      <t>ナイヨウ</t>
    </rPh>
    <rPh sb="21" eb="23">
      <t>ヒンド</t>
    </rPh>
    <rPh sb="24" eb="26">
      <t>ヨテイ</t>
    </rPh>
    <phoneticPr fontId="1"/>
  </si>
  <si>
    <t>（様式６－３）</t>
    <phoneticPr fontId="1"/>
  </si>
  <si>
    <t>２．小規模保育事業Ａ型の施設長予定者</t>
    <rPh sb="2" eb="5">
      <t>ショウキボ</t>
    </rPh>
    <rPh sb="5" eb="7">
      <t>ホイク</t>
    </rPh>
    <rPh sb="7" eb="9">
      <t>ジギョウ</t>
    </rPh>
    <rPh sb="10" eb="11">
      <t>カタ</t>
    </rPh>
    <rPh sb="12" eb="14">
      <t>シセツ</t>
    </rPh>
    <rPh sb="14" eb="15">
      <t>チョウ</t>
    </rPh>
    <rPh sb="15" eb="18">
      <t>ヨテイシャ</t>
    </rPh>
    <phoneticPr fontId="1"/>
  </si>
  <si>
    <t>（１）全体計画</t>
    <rPh sb="3" eb="5">
      <t>ゼンタイ</t>
    </rPh>
    <rPh sb="5" eb="7">
      <t>ケイカク</t>
    </rPh>
    <phoneticPr fontId="1"/>
  </si>
  <si>
    <t>2歳</t>
    <rPh sb="1" eb="2">
      <t>サイ</t>
    </rPh>
    <phoneticPr fontId="1"/>
  </si>
  <si>
    <t>（６）その他の提案</t>
    <rPh sb="5" eb="6">
      <t>タ</t>
    </rPh>
    <rPh sb="7" eb="9">
      <t>テイアン</t>
    </rPh>
    <phoneticPr fontId="1"/>
  </si>
  <si>
    <t>総計（①+②）</t>
    <rPh sb="0" eb="2">
      <t>ソウケイ</t>
    </rPh>
    <phoneticPr fontId="1"/>
  </si>
  <si>
    <t>基本理念，基本方針，目標等
【様式2-5】</t>
    <rPh sb="0" eb="2">
      <t>キホン</t>
    </rPh>
    <rPh sb="2" eb="4">
      <t>リネン</t>
    </rPh>
    <rPh sb="5" eb="7">
      <t>キホン</t>
    </rPh>
    <rPh sb="7" eb="9">
      <t>ホウシン</t>
    </rPh>
    <rPh sb="10" eb="12">
      <t>モクヒョウ</t>
    </rPh>
    <rPh sb="12" eb="13">
      <t>トウ</t>
    </rPh>
    <rPh sb="15" eb="17">
      <t>ヨウシキ</t>
    </rPh>
    <phoneticPr fontId="1"/>
  </si>
  <si>
    <t>【様式4-1】</t>
    <rPh sb="1" eb="3">
      <t>ヨウシキ</t>
    </rPh>
    <phoneticPr fontId="1"/>
  </si>
  <si>
    <t>【様式4-1】</t>
    <phoneticPr fontId="1"/>
  </si>
  <si>
    <t>保育目標
【様式4-1】</t>
    <rPh sb="0" eb="2">
      <t>ホイク</t>
    </rPh>
    <rPh sb="2" eb="4">
      <t>モクヒョウ</t>
    </rPh>
    <phoneticPr fontId="1"/>
  </si>
  <si>
    <t>個人情報等の取扱い
【様式7】</t>
    <phoneticPr fontId="1"/>
  </si>
  <si>
    <t>アレルギー症状のある子ども
【様式9】</t>
    <phoneticPr fontId="1"/>
  </si>
  <si>
    <t>虐待等により支援の必要な子ども
【様式9】</t>
    <phoneticPr fontId="1"/>
  </si>
  <si>
    <t>外国籍等文化の異なる子ども
【様式9】</t>
    <phoneticPr fontId="1"/>
  </si>
  <si>
    <t>家庭支援の必要な保護者
【様式9】</t>
    <phoneticPr fontId="1"/>
  </si>
  <si>
    <t>食育について
【様式10】</t>
    <phoneticPr fontId="1"/>
  </si>
  <si>
    <t>給食提供についての考え方
【様式10】</t>
    <phoneticPr fontId="1"/>
  </si>
  <si>
    <t>子育て支援事業
【様式11】</t>
    <rPh sb="0" eb="2">
      <t>コソダ</t>
    </rPh>
    <rPh sb="3" eb="5">
      <t>シエン</t>
    </rPh>
    <rPh sb="5" eb="7">
      <t>ジギョウ</t>
    </rPh>
    <rPh sb="9" eb="11">
      <t>ヨウシキ</t>
    </rPh>
    <phoneticPr fontId="1"/>
  </si>
  <si>
    <t>地域との連携・交流
【様式11】</t>
    <rPh sb="0" eb="2">
      <t>チイキ</t>
    </rPh>
    <rPh sb="4" eb="6">
      <t>レンケイ</t>
    </rPh>
    <rPh sb="7" eb="9">
      <t>コウリュウ</t>
    </rPh>
    <phoneticPr fontId="1"/>
  </si>
  <si>
    <t>家庭的保育事業等との連携
【様式11】</t>
    <rPh sb="0" eb="3">
      <t>カテイテキ</t>
    </rPh>
    <rPh sb="3" eb="5">
      <t>ホイク</t>
    </rPh>
    <rPh sb="5" eb="7">
      <t>ジギョウ</t>
    </rPh>
    <rPh sb="7" eb="8">
      <t>トウ</t>
    </rPh>
    <rPh sb="10" eb="12">
      <t>レンケイ</t>
    </rPh>
    <phoneticPr fontId="1"/>
  </si>
  <si>
    <t>保護者との連携
【様式12】</t>
    <rPh sb="9" eb="11">
      <t>ヨウシキ</t>
    </rPh>
    <phoneticPr fontId="1"/>
  </si>
  <si>
    <t>保護者に対する支援・連携
【様式12】</t>
    <phoneticPr fontId="1"/>
  </si>
  <si>
    <t>苦情解決処理
【様式12】</t>
    <rPh sb="0" eb="2">
      <t>クジョウ</t>
    </rPh>
    <rPh sb="2" eb="4">
      <t>カイケツ</t>
    </rPh>
    <rPh sb="4" eb="6">
      <t>ショリ</t>
    </rPh>
    <phoneticPr fontId="1"/>
  </si>
  <si>
    <t>交通安全対策
【様式13-1】</t>
    <rPh sb="0" eb="2">
      <t>コウツウ</t>
    </rPh>
    <rPh sb="2" eb="4">
      <t>アンゼン</t>
    </rPh>
    <rPh sb="4" eb="6">
      <t>タイサク</t>
    </rPh>
    <phoneticPr fontId="1"/>
  </si>
  <si>
    <t>その他
【様式13-1】</t>
    <rPh sb="2" eb="3">
      <t>タ</t>
    </rPh>
    <phoneticPr fontId="1"/>
  </si>
  <si>
    <t>保育料以外の保護者負担の考え方
【様式5-2】</t>
    <rPh sb="12" eb="13">
      <t>カンガ</t>
    </rPh>
    <rPh sb="14" eb="15">
      <t>カタ</t>
    </rPh>
    <phoneticPr fontId="1"/>
  </si>
  <si>
    <t>【様式6-1】</t>
    <phoneticPr fontId="1"/>
  </si>
  <si>
    <t>職員配置の考え方
【様式6-2】</t>
    <rPh sb="10" eb="12">
      <t>ヨウシキ</t>
    </rPh>
    <phoneticPr fontId="1"/>
  </si>
  <si>
    <t>職員の確保の計画
【様式6-２】</t>
    <rPh sb="0" eb="2">
      <t>ショクイン</t>
    </rPh>
    <rPh sb="3" eb="5">
      <t>カクホ</t>
    </rPh>
    <rPh sb="6" eb="8">
      <t>ケイカク</t>
    </rPh>
    <rPh sb="10" eb="12">
      <t>ヨウシキ</t>
    </rPh>
    <phoneticPr fontId="1"/>
  </si>
  <si>
    <t>※応募様式から自動転記されます</t>
    <rPh sb="1" eb="3">
      <t>オウボ</t>
    </rPh>
    <rPh sb="3" eb="5">
      <t>ヨウシキ</t>
    </rPh>
    <rPh sb="7" eb="9">
      <t>ジドウ</t>
    </rPh>
    <rPh sb="9" eb="11">
      <t>テンキ</t>
    </rPh>
    <phoneticPr fontId="1"/>
  </si>
  <si>
    <t>小規模保育事業
Ａ型の定員</t>
    <rPh sb="0" eb="3">
      <t>ショウキボ</t>
    </rPh>
    <rPh sb="3" eb="5">
      <t>ホイク</t>
    </rPh>
    <rPh sb="5" eb="7">
      <t>ジギョウ</t>
    </rPh>
    <rPh sb="9" eb="10">
      <t>カタ</t>
    </rPh>
    <rPh sb="11" eb="13">
      <t>テイイン</t>
    </rPh>
    <phoneticPr fontId="1"/>
  </si>
  <si>
    <t>※要約表①から自動転記されます</t>
    <rPh sb="1" eb="3">
      <t>ヨウヤク</t>
    </rPh>
    <rPh sb="3" eb="4">
      <t>ヒョウ</t>
    </rPh>
    <rPh sb="7" eb="9">
      <t>ジドウ</t>
    </rPh>
    <rPh sb="9" eb="11">
      <t>テンキ</t>
    </rPh>
    <phoneticPr fontId="1"/>
  </si>
  <si>
    <t>職員配置【様式６－２】</t>
    <rPh sb="0" eb="2">
      <t>ショクイン</t>
    </rPh>
    <rPh sb="2" eb="4">
      <t>ハイチ</t>
    </rPh>
    <rPh sb="5" eb="7">
      <t>ヨウシキ</t>
    </rPh>
    <phoneticPr fontId="1"/>
  </si>
  <si>
    <t>保育所の
定員</t>
    <rPh sb="0" eb="2">
      <t>ホイク</t>
    </rPh>
    <rPh sb="2" eb="3">
      <t>ショ</t>
    </rPh>
    <rPh sb="5" eb="7">
      <t>テイイン</t>
    </rPh>
    <phoneticPr fontId="1"/>
  </si>
  <si>
    <t>保育所の
職員配置</t>
    <rPh sb="0" eb="2">
      <t>ホイク</t>
    </rPh>
    <rPh sb="2" eb="3">
      <t>ショ</t>
    </rPh>
    <rPh sb="5" eb="7">
      <t>ショクイン</t>
    </rPh>
    <rPh sb="7" eb="9">
      <t>ハイチ</t>
    </rPh>
    <phoneticPr fontId="1"/>
  </si>
  <si>
    <t>小規模保育事業
Ａ型の
職員配置</t>
    <rPh sb="0" eb="3">
      <t>ショウキボ</t>
    </rPh>
    <rPh sb="3" eb="5">
      <t>ホイク</t>
    </rPh>
    <rPh sb="5" eb="7">
      <t>ジギョウ</t>
    </rPh>
    <rPh sb="9" eb="10">
      <t>カタ</t>
    </rPh>
    <rPh sb="12" eb="14">
      <t>ショクイン</t>
    </rPh>
    <rPh sb="14" eb="16">
      <t>ハイチ</t>
    </rPh>
    <phoneticPr fontId="1"/>
  </si>
  <si>
    <t>ア　保育所</t>
    <rPh sb="2" eb="4">
      <t>ホイク</t>
    </rPh>
    <rPh sb="4" eb="5">
      <t>ショ</t>
    </rPh>
    <phoneticPr fontId="1"/>
  </si>
  <si>
    <t>施設整備計画の概要【様式１３－２】</t>
    <rPh sb="0" eb="2">
      <t>シセツ</t>
    </rPh>
    <rPh sb="2" eb="4">
      <t>セイビ</t>
    </rPh>
    <rPh sb="4" eb="6">
      <t>ケイカク</t>
    </rPh>
    <rPh sb="7" eb="9">
      <t>ガイヨウ</t>
    </rPh>
    <rPh sb="10" eb="12">
      <t>ヨウシキ</t>
    </rPh>
    <phoneticPr fontId="1"/>
  </si>
  <si>
    <t>駐車場台数</t>
    <rPh sb="0" eb="3">
      <t>チュウシャジョウ</t>
    </rPh>
    <rPh sb="3" eb="5">
      <t>ダイスウ</t>
    </rPh>
    <phoneticPr fontId="1"/>
  </si>
  <si>
    <t>駐輪場台数</t>
    <rPh sb="0" eb="3">
      <t>チュウリンジョウ</t>
    </rPh>
    <rPh sb="3" eb="5">
      <t>ダイスウ</t>
    </rPh>
    <phoneticPr fontId="1"/>
  </si>
  <si>
    <t>　　階　　　㎡，　階　　　㎡</t>
    <rPh sb="2" eb="3">
      <t>カイ</t>
    </rPh>
    <phoneticPr fontId="1"/>
  </si>
  <si>
    <t>　　　造地上　　　階建</t>
    <rPh sb="3" eb="4">
      <t>ツク</t>
    </rPh>
    <rPh sb="4" eb="6">
      <t>チジョウ</t>
    </rPh>
    <rPh sb="9" eb="11">
      <t>カイダ</t>
    </rPh>
    <phoneticPr fontId="1"/>
  </si>
  <si>
    <t>イ　小規模保育事業Ａ型</t>
    <rPh sb="2" eb="5">
      <t>ショウキボ</t>
    </rPh>
    <rPh sb="5" eb="7">
      <t>ホイク</t>
    </rPh>
    <rPh sb="7" eb="9">
      <t>ジギョウ</t>
    </rPh>
    <rPh sb="10" eb="11">
      <t>カタ</t>
    </rPh>
    <phoneticPr fontId="1"/>
  </si>
  <si>
    <t>過去３年間の決算状況【様式３】</t>
    <rPh sb="0" eb="2">
      <t>カコ</t>
    </rPh>
    <rPh sb="3" eb="5">
      <t>ネンカン</t>
    </rPh>
    <rPh sb="6" eb="8">
      <t>ケッサン</t>
    </rPh>
    <rPh sb="8" eb="10">
      <t>ジョウキョウ</t>
    </rPh>
    <rPh sb="11" eb="13">
      <t>ヨウシキ</t>
    </rPh>
    <phoneticPr fontId="1"/>
  </si>
  <si>
    <t>内容</t>
  </si>
  <si>
    <t>事　　業　　者　　名</t>
    <rPh sb="0" eb="1">
      <t>コト</t>
    </rPh>
    <rPh sb="3" eb="4">
      <t>ギョウ</t>
    </rPh>
    <rPh sb="6" eb="7">
      <t>シャ</t>
    </rPh>
    <rPh sb="9" eb="10">
      <t>メイ</t>
    </rPh>
    <phoneticPr fontId="1"/>
  </si>
  <si>
    <t>決算期</t>
    <rPh sb="0" eb="3">
      <t>ケッサンキ</t>
    </rPh>
    <phoneticPr fontId="1"/>
  </si>
  <si>
    <t>純資産</t>
    <rPh sb="0" eb="1">
      <t>ジュン</t>
    </rPh>
    <rPh sb="1" eb="3">
      <t>シサン</t>
    </rPh>
    <phoneticPr fontId="1"/>
  </si>
  <si>
    <t>現預金</t>
    <rPh sb="0" eb="1">
      <t>ゲン</t>
    </rPh>
    <rPh sb="1" eb="3">
      <t>ヨキン</t>
    </rPh>
    <phoneticPr fontId="1"/>
  </si>
  <si>
    <t>サービス活動
収益計</t>
    <rPh sb="4" eb="6">
      <t>カツドウ</t>
    </rPh>
    <rPh sb="7" eb="9">
      <t>シュウエキ</t>
    </rPh>
    <rPh sb="9" eb="10">
      <t>ケイ</t>
    </rPh>
    <phoneticPr fontId="1"/>
  </si>
  <si>
    <t>（ア）</t>
    <phoneticPr fontId="1"/>
  </si>
  <si>
    <t>サービス活動外
収益計</t>
    <rPh sb="4" eb="6">
      <t>カツドウ</t>
    </rPh>
    <rPh sb="6" eb="7">
      <t>ガイ</t>
    </rPh>
    <rPh sb="8" eb="10">
      <t>シュウエキ</t>
    </rPh>
    <rPh sb="10" eb="11">
      <t>ケイ</t>
    </rPh>
    <phoneticPr fontId="1"/>
  </si>
  <si>
    <t>（イ）</t>
    <phoneticPr fontId="1"/>
  </si>
  <si>
    <r>
      <t xml:space="preserve">収益合計
</t>
    </r>
    <r>
      <rPr>
        <sz val="9"/>
        <color theme="1"/>
        <rFont val="HG丸ｺﾞｼｯｸM-PRO"/>
        <family val="3"/>
        <charset val="128"/>
      </rPr>
      <t>※企業会計でいう売上</t>
    </r>
    <rPh sb="0" eb="2">
      <t>シュウエキ</t>
    </rPh>
    <rPh sb="2" eb="4">
      <t>ゴウケイ</t>
    </rPh>
    <rPh sb="6" eb="8">
      <t>キギョウ</t>
    </rPh>
    <rPh sb="8" eb="10">
      <t>カイケイ</t>
    </rPh>
    <rPh sb="13" eb="15">
      <t>ウリアゲ</t>
    </rPh>
    <phoneticPr fontId="1"/>
  </si>
  <si>
    <t>（ア）＋（イ）</t>
    <phoneticPr fontId="1"/>
  </si>
  <si>
    <r>
      <t xml:space="preserve">当期活動増減差額
</t>
    </r>
    <r>
      <rPr>
        <sz val="9"/>
        <color theme="1"/>
        <rFont val="HG丸ｺﾞｼｯｸM-PRO"/>
        <family val="3"/>
        <charset val="128"/>
      </rPr>
      <t>※企業会計でいう純利益</t>
    </r>
    <rPh sb="0" eb="2">
      <t>トウキ</t>
    </rPh>
    <rPh sb="2" eb="4">
      <t>カツドウ</t>
    </rPh>
    <rPh sb="4" eb="6">
      <t>ゾウゲン</t>
    </rPh>
    <rPh sb="6" eb="8">
      <t>サガク</t>
    </rPh>
    <rPh sb="10" eb="12">
      <t>キギョウ</t>
    </rPh>
    <rPh sb="12" eb="14">
      <t>カイケイ</t>
    </rPh>
    <rPh sb="17" eb="20">
      <t>ジュンリエキ</t>
    </rPh>
    <phoneticPr fontId="1"/>
  </si>
  <si>
    <t>（ウ）</t>
    <phoneticPr fontId="1"/>
  </si>
  <si>
    <r>
      <t xml:space="preserve">次期繰越活動増減差額
</t>
    </r>
    <r>
      <rPr>
        <sz val="9"/>
        <color theme="1"/>
        <rFont val="HG丸ｺﾞｼｯｸM-PRO"/>
        <family val="3"/>
        <charset val="128"/>
      </rPr>
      <t>※企業会計でいう繰越利益</t>
    </r>
    <rPh sb="0" eb="2">
      <t>ジキ</t>
    </rPh>
    <rPh sb="2" eb="4">
      <t>クリコ</t>
    </rPh>
    <rPh sb="4" eb="6">
      <t>カツドウ</t>
    </rPh>
    <rPh sb="6" eb="8">
      <t>ゾウゲン</t>
    </rPh>
    <rPh sb="8" eb="10">
      <t>サガク</t>
    </rPh>
    <rPh sb="12" eb="14">
      <t>キギョウ</t>
    </rPh>
    <rPh sb="14" eb="16">
      <t>カイケイ</t>
    </rPh>
    <rPh sb="19" eb="21">
      <t>クリコシ</t>
    </rPh>
    <rPh sb="21" eb="23">
      <t>リエキ</t>
    </rPh>
    <phoneticPr fontId="1"/>
  </si>
  <si>
    <t>（エ）</t>
    <phoneticPr fontId="1"/>
  </si>
  <si>
    <t>（オ）</t>
    <phoneticPr fontId="1"/>
  </si>
  <si>
    <t>収益合計（ア）＋（イ）に対する
当期活動増減差額（ウ）の割合</t>
    <rPh sb="0" eb="2">
      <t>シュウエキ</t>
    </rPh>
    <rPh sb="2" eb="4">
      <t>ゴウケイ</t>
    </rPh>
    <rPh sb="12" eb="13">
      <t>タイ</t>
    </rPh>
    <rPh sb="16" eb="18">
      <t>トウキ</t>
    </rPh>
    <rPh sb="18" eb="20">
      <t>カツドウ</t>
    </rPh>
    <rPh sb="20" eb="22">
      <t>ゾウゲン</t>
    </rPh>
    <rPh sb="22" eb="24">
      <t>サガク</t>
    </rPh>
    <rPh sb="28" eb="30">
      <t>ワリアイ</t>
    </rPh>
    <phoneticPr fontId="1"/>
  </si>
  <si>
    <t>収支予算計画書【様式5-1】</t>
    <rPh sb="0" eb="2">
      <t>シュウシ</t>
    </rPh>
    <rPh sb="2" eb="4">
      <t>ヨサン</t>
    </rPh>
    <rPh sb="4" eb="7">
      <t>ケイカクショ</t>
    </rPh>
    <rPh sb="8" eb="10">
      <t>ヨウシキ</t>
    </rPh>
    <phoneticPr fontId="1"/>
  </si>
  <si>
    <t>資金額小計</t>
    <rPh sb="0" eb="2">
      <t>シキン</t>
    </rPh>
    <rPh sb="2" eb="3">
      <t>ガク</t>
    </rPh>
    <rPh sb="3" eb="5">
      <t>ショウケイ</t>
    </rPh>
    <phoneticPr fontId="1"/>
  </si>
  <si>
    <t>施設整備費等</t>
    <rPh sb="0" eb="2">
      <t>シセツ</t>
    </rPh>
    <rPh sb="2" eb="4">
      <t>セイビ</t>
    </rPh>
    <rPh sb="4" eb="5">
      <t>ヒ</t>
    </rPh>
    <rPh sb="5" eb="6">
      <t>ナド</t>
    </rPh>
    <phoneticPr fontId="1"/>
  </si>
  <si>
    <t>その他施設整備費</t>
    <rPh sb="2" eb="3">
      <t>タ</t>
    </rPh>
    <rPh sb="3" eb="5">
      <t>シセツ</t>
    </rPh>
    <rPh sb="5" eb="7">
      <t>セイビ</t>
    </rPh>
    <rPh sb="7" eb="8">
      <t>ヒ</t>
    </rPh>
    <phoneticPr fontId="1"/>
  </si>
  <si>
    <t>支出額小計</t>
    <rPh sb="0" eb="2">
      <t>シシュツ</t>
    </rPh>
    <rPh sb="2" eb="3">
      <t>ガク</t>
    </rPh>
    <rPh sb="3" eb="5">
      <t>ショウケイ</t>
    </rPh>
    <phoneticPr fontId="1"/>
  </si>
  <si>
    <t>イ　施設運営に係るもの</t>
    <rPh sb="2" eb="4">
      <t>シセツ</t>
    </rPh>
    <rPh sb="4" eb="6">
      <t>ウンエイ</t>
    </rPh>
    <rPh sb="7" eb="8">
      <t>カカ</t>
    </rPh>
    <phoneticPr fontId="1"/>
  </si>
  <si>
    <t>収入</t>
    <phoneticPr fontId="1"/>
  </si>
  <si>
    <t>年度</t>
    <rPh sb="0" eb="2">
      <t>ネンド</t>
    </rPh>
    <phoneticPr fontId="1"/>
  </si>
  <si>
    <t>平成31年度（2019年度）</t>
    <rPh sb="0" eb="2">
      <t>ヘイセイ</t>
    </rPh>
    <rPh sb="4" eb="6">
      <t>ネンド</t>
    </rPh>
    <rPh sb="11" eb="13">
      <t>ネンド</t>
    </rPh>
    <phoneticPr fontId="1"/>
  </si>
  <si>
    <t>平成32年度（2020年度）</t>
    <rPh sb="0" eb="2">
      <t>ヘイセイ</t>
    </rPh>
    <rPh sb="4" eb="6">
      <t>ネンド</t>
    </rPh>
    <rPh sb="11" eb="13">
      <t>ネンド</t>
    </rPh>
    <phoneticPr fontId="1"/>
  </si>
  <si>
    <t>利用者等利用料収入</t>
    <rPh sb="0" eb="4">
      <t>リヨウシャナド</t>
    </rPh>
    <rPh sb="4" eb="7">
      <t>リヨウリョウ</t>
    </rPh>
    <rPh sb="7" eb="9">
      <t>シュウニュウ</t>
    </rPh>
    <phoneticPr fontId="1"/>
  </si>
  <si>
    <t>私的契約利用料収入</t>
    <rPh sb="0" eb="2">
      <t>シテキ</t>
    </rPh>
    <rPh sb="2" eb="4">
      <t>ケイヤク</t>
    </rPh>
    <rPh sb="4" eb="7">
      <t>リヨウリョウ</t>
    </rPh>
    <rPh sb="7" eb="9">
      <t>シュウニュウ</t>
    </rPh>
    <phoneticPr fontId="1"/>
  </si>
  <si>
    <t>流動資産評価益等による資金増加額</t>
    <rPh sb="0" eb="2">
      <t>リュウドウ</t>
    </rPh>
    <rPh sb="2" eb="4">
      <t>シサン</t>
    </rPh>
    <rPh sb="4" eb="6">
      <t>ヒョウカ</t>
    </rPh>
    <rPh sb="6" eb="7">
      <t>エキ</t>
    </rPh>
    <rPh sb="7" eb="8">
      <t>ナド</t>
    </rPh>
    <rPh sb="11" eb="13">
      <t>シキン</t>
    </rPh>
    <rPh sb="13" eb="15">
      <t>ゾウカ</t>
    </rPh>
    <rPh sb="15" eb="16">
      <t>ガク</t>
    </rPh>
    <phoneticPr fontId="1"/>
  </si>
  <si>
    <t>施設整備費等による収入
（上記アに記載した額を除く）</t>
    <rPh sb="0" eb="2">
      <t>シセツ</t>
    </rPh>
    <rPh sb="2" eb="5">
      <t>セイビヒ</t>
    </rPh>
    <rPh sb="5" eb="6">
      <t>ナド</t>
    </rPh>
    <rPh sb="9" eb="11">
      <t>シュウニュウ</t>
    </rPh>
    <rPh sb="13" eb="15">
      <t>ジョウキ</t>
    </rPh>
    <rPh sb="17" eb="19">
      <t>キサイ</t>
    </rPh>
    <rPh sb="21" eb="22">
      <t>ガク</t>
    </rPh>
    <rPh sb="23" eb="24">
      <t>ノゾ</t>
    </rPh>
    <phoneticPr fontId="1"/>
  </si>
  <si>
    <r>
      <t>イ　施設運営に係るもの</t>
    </r>
    <r>
      <rPr>
        <sz val="8"/>
        <color theme="1"/>
        <rFont val="HG丸ｺﾞｼｯｸM-PRO"/>
        <family val="3"/>
        <charset val="128"/>
      </rPr>
      <t>（前頁の続き）</t>
    </r>
    <rPh sb="2" eb="4">
      <t>シセツ</t>
    </rPh>
    <rPh sb="4" eb="6">
      <t>ウンエイ</t>
    </rPh>
    <rPh sb="7" eb="8">
      <t>カカ</t>
    </rPh>
    <rPh sb="12" eb="13">
      <t>ゼン</t>
    </rPh>
    <rPh sb="13" eb="14">
      <t>ページ</t>
    </rPh>
    <rPh sb="15" eb="16">
      <t>ツヅ</t>
    </rPh>
    <phoneticPr fontId="1"/>
  </si>
  <si>
    <t>支払利息支出</t>
    <rPh sb="0" eb="2">
      <t>シハライ</t>
    </rPh>
    <rPh sb="2" eb="4">
      <t>リソク</t>
    </rPh>
    <rPh sb="4" eb="6">
      <t>シシュツ</t>
    </rPh>
    <phoneticPr fontId="1"/>
  </si>
  <si>
    <t>流動資産評価損等による資金減少額</t>
    <rPh sb="0" eb="2">
      <t>リュウドウ</t>
    </rPh>
    <rPh sb="2" eb="4">
      <t>シサン</t>
    </rPh>
    <rPh sb="4" eb="6">
      <t>ヒョウカ</t>
    </rPh>
    <rPh sb="6" eb="7">
      <t>ソン</t>
    </rPh>
    <rPh sb="7" eb="8">
      <t>ナド</t>
    </rPh>
    <rPh sb="11" eb="13">
      <t>シキン</t>
    </rPh>
    <rPh sb="13" eb="15">
      <t>ゲンショウ</t>
    </rPh>
    <rPh sb="15" eb="16">
      <t>ガク</t>
    </rPh>
    <phoneticPr fontId="1"/>
  </si>
  <si>
    <t>施設整備等による支出
（上記アに記載した額を除く）</t>
    <rPh sb="0" eb="2">
      <t>シセツ</t>
    </rPh>
    <rPh sb="2" eb="4">
      <t>セイビ</t>
    </rPh>
    <rPh sb="4" eb="5">
      <t>ナド</t>
    </rPh>
    <rPh sb="8" eb="10">
      <t>シシュツ</t>
    </rPh>
    <phoneticPr fontId="1"/>
  </si>
  <si>
    <t>印刷製本費</t>
  </si>
  <si>
    <t>会議費</t>
  </si>
  <si>
    <t>支払利息</t>
  </si>
  <si>
    <t>収入－支出（ア－イ）</t>
    <rPh sb="0" eb="2">
      <t>シュウニュウ</t>
    </rPh>
    <rPh sb="3" eb="5">
      <t>シシュツ</t>
    </rPh>
    <phoneticPr fontId="1"/>
  </si>
  <si>
    <t>予備費（事務費）</t>
  </si>
  <si>
    <t>地域型保育給付費収入</t>
    <rPh sb="0" eb="3">
      <t>チイキガタ</t>
    </rPh>
    <rPh sb="3" eb="5">
      <t>ホイク</t>
    </rPh>
    <rPh sb="5" eb="7">
      <t>キュウフ</t>
    </rPh>
    <rPh sb="7" eb="8">
      <t>ヒ</t>
    </rPh>
    <rPh sb="8" eb="10">
      <t>シュウニュウ</t>
    </rPh>
    <phoneticPr fontId="1"/>
  </si>
  <si>
    <t>特例地域型保育給付費収入</t>
    <rPh sb="0" eb="2">
      <t>トクレイ</t>
    </rPh>
    <rPh sb="2" eb="4">
      <t>チイキ</t>
    </rPh>
    <rPh sb="4" eb="5">
      <t>カタ</t>
    </rPh>
    <rPh sb="5" eb="7">
      <t>ホイク</t>
    </rPh>
    <rPh sb="7" eb="9">
      <t>キュウフ</t>
    </rPh>
    <rPh sb="9" eb="10">
      <t>ヒ</t>
    </rPh>
    <rPh sb="10" eb="12">
      <t>シュウニュウ</t>
    </rPh>
    <phoneticPr fontId="1"/>
  </si>
  <si>
    <t>※様式３から自動転記されます</t>
    <rPh sb="1" eb="3">
      <t>ヨウシキ</t>
    </rPh>
    <rPh sb="6" eb="8">
      <t>ジドウ</t>
    </rPh>
    <rPh sb="8" eb="10">
      <t>テンキ</t>
    </rPh>
    <phoneticPr fontId="1"/>
  </si>
  <si>
    <t>※様式５－１から自動転記されます</t>
    <rPh sb="1" eb="3">
      <t>ヨウシキ</t>
    </rPh>
    <rPh sb="8" eb="10">
      <t>ジドウ</t>
    </rPh>
    <rPh sb="10" eb="12">
      <t>テンキ</t>
    </rPh>
    <phoneticPr fontId="1"/>
  </si>
  <si>
    <t>（次頁へ続く）</t>
    <rPh sb="1" eb="2">
      <t>ツギ</t>
    </rPh>
    <rPh sb="2" eb="3">
      <t>ページ</t>
    </rPh>
    <rPh sb="4" eb="5">
      <t>ツヅ</t>
    </rPh>
    <phoneticPr fontId="1"/>
  </si>
  <si>
    <t>（前頁の続き）</t>
    <rPh sb="1" eb="2">
      <t>マエ</t>
    </rPh>
    <rPh sb="2" eb="3">
      <t>ページ</t>
    </rPh>
    <rPh sb="4" eb="5">
      <t>ツヅ</t>
    </rPh>
    <phoneticPr fontId="1"/>
  </si>
  <si>
    <t>■全般的事項</t>
    <rPh sb="1" eb="3">
      <t>ゼンパン</t>
    </rPh>
    <rPh sb="3" eb="4">
      <t>テキ</t>
    </rPh>
    <rPh sb="4" eb="6">
      <t>ジコウ</t>
    </rPh>
    <phoneticPr fontId="1"/>
  </si>
  <si>
    <t>■個別事項</t>
    <rPh sb="1" eb="3">
      <t>コベツ</t>
    </rPh>
    <rPh sb="3" eb="5">
      <t>ジコウ</t>
    </rPh>
    <phoneticPr fontId="1"/>
  </si>
  <si>
    <t>様式</t>
    <rPh sb="0" eb="2">
      <t>ヨウシキ</t>
    </rPh>
    <phoneticPr fontId="1"/>
  </si>
  <si>
    <t>記載していただく内容</t>
    <rPh sb="0" eb="2">
      <t>キサイ</t>
    </rPh>
    <rPh sb="8" eb="10">
      <t>ナイヨウ</t>
    </rPh>
    <phoneticPr fontId="1"/>
  </si>
  <si>
    <t>２－５</t>
    <phoneticPr fontId="1"/>
  </si>
  <si>
    <t>応募の動機について簡潔に記載してください。</t>
    <phoneticPr fontId="1"/>
  </si>
  <si>
    <t>自己評価・第三者評価等に対する考え方と具体的な取組について記載してください。</t>
    <rPh sb="5" eb="6">
      <t>ダイ</t>
    </rPh>
    <rPh sb="6" eb="8">
      <t>サンシャ</t>
    </rPh>
    <rPh sb="8" eb="10">
      <t>ヒョウカ</t>
    </rPh>
    <rPh sb="10" eb="11">
      <t>トウ</t>
    </rPh>
    <phoneticPr fontId="1"/>
  </si>
  <si>
    <t>５－1</t>
    <phoneticPr fontId="1"/>
  </si>
  <si>
    <t>収支計画</t>
    <rPh sb="0" eb="2">
      <t>シュウシ</t>
    </rPh>
    <rPh sb="2" eb="4">
      <t>ケイカク</t>
    </rPh>
    <phoneticPr fontId="1"/>
  </si>
  <si>
    <t>募集要項を踏まえた提案内容に基づいて積算してください。また，計上にあたっては勘定科目との整合をとってください。</t>
    <rPh sb="0" eb="2">
      <t>ボシュウ</t>
    </rPh>
    <rPh sb="2" eb="4">
      <t>ヨウコウ</t>
    </rPh>
    <rPh sb="5" eb="6">
      <t>フ</t>
    </rPh>
    <rPh sb="9" eb="11">
      <t>テイアン</t>
    </rPh>
    <rPh sb="11" eb="13">
      <t>ナイヨウ</t>
    </rPh>
    <rPh sb="14" eb="15">
      <t>モト</t>
    </rPh>
    <rPh sb="18" eb="20">
      <t>セキサン</t>
    </rPh>
    <rPh sb="30" eb="32">
      <t>ケイジョウ</t>
    </rPh>
    <rPh sb="38" eb="40">
      <t>カンジョウ</t>
    </rPh>
    <rPh sb="40" eb="42">
      <t>カモク</t>
    </rPh>
    <rPh sb="44" eb="46">
      <t>セイゴウ</t>
    </rPh>
    <phoneticPr fontId="1"/>
  </si>
  <si>
    <t>５－２</t>
    <phoneticPr fontId="1"/>
  </si>
  <si>
    <t>保育料以外の保護者負担の考え方</t>
    <phoneticPr fontId="1"/>
  </si>
  <si>
    <t>保育料以外の保護者負担（実費徴収・上乗せ徴収）についての考え方について記載してください。</t>
    <phoneticPr fontId="1"/>
  </si>
  <si>
    <t>６－１</t>
    <phoneticPr fontId="1"/>
  </si>
  <si>
    <t>６－２</t>
    <phoneticPr fontId="1"/>
  </si>
  <si>
    <t>職員配置の考え方</t>
    <phoneticPr fontId="1"/>
  </si>
  <si>
    <t>職員の経験年数についての考え方も含め記載してください。</t>
    <phoneticPr fontId="1"/>
  </si>
  <si>
    <t>７</t>
    <phoneticPr fontId="1"/>
  </si>
  <si>
    <t>個人情報等の取扱い</t>
  </si>
  <si>
    <t>個人情報の取扱い，守秘義務等に対する考え方を記載してください。</t>
    <phoneticPr fontId="1"/>
  </si>
  <si>
    <t>８</t>
    <phoneticPr fontId="1"/>
  </si>
  <si>
    <t>９</t>
    <phoneticPr fontId="1"/>
  </si>
  <si>
    <t>統合保育事業を行うための体制の整備及び取組についての考え方を記載してください。また，入園前の面談等，保護者からの相談への対応や関係機関との連携，個別の計画の作成，合理的配慮の提供についての考え方等も記載してください。</t>
    <rPh sb="72" eb="74">
      <t>コベツ</t>
    </rPh>
    <rPh sb="75" eb="77">
      <t>ケイカク</t>
    </rPh>
    <rPh sb="78" eb="80">
      <t>サクセイ</t>
    </rPh>
    <rPh sb="81" eb="84">
      <t>ゴウリテキ</t>
    </rPh>
    <rPh sb="84" eb="86">
      <t>ハイリョ</t>
    </rPh>
    <rPh sb="87" eb="89">
      <t>テイキョウ</t>
    </rPh>
    <phoneticPr fontId="1"/>
  </si>
  <si>
    <t>アレルギー症状のある子ども</t>
    <phoneticPr fontId="1"/>
  </si>
  <si>
    <t>食物アレルギーをもつ子どもの給食等についての対応の考え方を記載してください。原則的な対応として，代替食対応か除去食対応かについても記載してください。また，その他のアレルギーを含め，アレルギー発症時の対応など，アレルギー症状のある子ども及びその保護者への対応についての考え方を記載してください。</t>
    <rPh sb="29" eb="31">
      <t>キサイ</t>
    </rPh>
    <rPh sb="38" eb="41">
      <t>ゲンソクテキ</t>
    </rPh>
    <rPh sb="42" eb="44">
      <t>タイオウ</t>
    </rPh>
    <rPh sb="48" eb="50">
      <t>ダイタイ</t>
    </rPh>
    <rPh sb="50" eb="51">
      <t>ショク</t>
    </rPh>
    <rPh sb="51" eb="53">
      <t>タイオウ</t>
    </rPh>
    <rPh sb="54" eb="56">
      <t>ジョキョ</t>
    </rPh>
    <rPh sb="56" eb="57">
      <t>ショク</t>
    </rPh>
    <rPh sb="57" eb="59">
      <t>タイオウ</t>
    </rPh>
    <rPh sb="65" eb="67">
      <t>キサイ</t>
    </rPh>
    <rPh sb="79" eb="80">
      <t>タ</t>
    </rPh>
    <rPh sb="87" eb="88">
      <t>フク</t>
    </rPh>
    <rPh sb="95" eb="97">
      <t>ハッショウ</t>
    </rPh>
    <rPh sb="97" eb="98">
      <t>ジ</t>
    </rPh>
    <rPh sb="99" eb="101">
      <t>タイオウ</t>
    </rPh>
    <rPh sb="109" eb="111">
      <t>ショウジョウ</t>
    </rPh>
    <rPh sb="114" eb="115">
      <t>コ</t>
    </rPh>
    <rPh sb="117" eb="118">
      <t>オヨ</t>
    </rPh>
    <rPh sb="121" eb="124">
      <t>ホゴシャ</t>
    </rPh>
    <rPh sb="126" eb="128">
      <t>タイオウ</t>
    </rPh>
    <rPh sb="133" eb="134">
      <t>カンガ</t>
    </rPh>
    <rPh sb="135" eb="136">
      <t>カタ</t>
    </rPh>
    <rPh sb="137" eb="139">
      <t>キサイ</t>
    </rPh>
    <phoneticPr fontId="1"/>
  </si>
  <si>
    <t>虐待等により支援の必要な子ども</t>
  </si>
  <si>
    <t>早期発見，適切な対応等虐待の疑いのある子ども及びその保護者への対応，関係機関との連携についての考え方を記載してください。</t>
    <phoneticPr fontId="1"/>
  </si>
  <si>
    <t>外国籍等文化の異なる子ども</t>
    <phoneticPr fontId="1"/>
  </si>
  <si>
    <t>言葉や文化の異なる外国籍や外国にルーツのある子ども及びその保護者に対する対応についての考え方を記載してください。</t>
    <phoneticPr fontId="1"/>
  </si>
  <si>
    <t>家庭支援の必要な保護者</t>
    <phoneticPr fontId="1"/>
  </si>
  <si>
    <t>家庭支援の必要な保護者への援助及び関係機関との連携についての考え方を記載してください。</t>
    <phoneticPr fontId="1"/>
  </si>
  <si>
    <t>１０</t>
    <phoneticPr fontId="1"/>
  </si>
  <si>
    <t>食育について</t>
  </si>
  <si>
    <t>健康な生活の基本としての食を営む力の育成に向け，その基礎を培うことを目標とする食育についての考え方や園において取り組もうとしている具体的な取組について記載してください。</t>
  </si>
  <si>
    <t>給食提供についての考え方</t>
  </si>
  <si>
    <t>１１</t>
    <phoneticPr fontId="1"/>
  </si>
  <si>
    <t>地域との連携・交流</t>
  </si>
  <si>
    <t>地域との連携や交流について，子育て支援，多世代交流，地域防災，小学校等との連携への取組や考え方を記載してください。また，現在までの実績や実現可能性についても記載してください。</t>
    <rPh sb="14" eb="16">
      <t>コソダ</t>
    </rPh>
    <rPh sb="17" eb="19">
      <t>シエン</t>
    </rPh>
    <rPh sb="20" eb="21">
      <t>タ</t>
    </rPh>
    <rPh sb="21" eb="23">
      <t>セダイ</t>
    </rPh>
    <rPh sb="23" eb="25">
      <t>コウリュウ</t>
    </rPh>
    <rPh sb="26" eb="28">
      <t>チイキ</t>
    </rPh>
    <rPh sb="28" eb="30">
      <t>ボウサイ</t>
    </rPh>
    <rPh sb="31" eb="34">
      <t>ショウガッコウ</t>
    </rPh>
    <rPh sb="34" eb="35">
      <t>ナド</t>
    </rPh>
    <rPh sb="37" eb="39">
      <t>レンケイ</t>
    </rPh>
    <rPh sb="60" eb="62">
      <t>ゲンザイ</t>
    </rPh>
    <rPh sb="65" eb="67">
      <t>ジッセキ</t>
    </rPh>
    <rPh sb="68" eb="70">
      <t>ジツゲン</t>
    </rPh>
    <rPh sb="70" eb="73">
      <t>カノウセイ</t>
    </rPh>
    <rPh sb="78" eb="80">
      <t>キサイ</t>
    </rPh>
    <phoneticPr fontId="1"/>
  </si>
  <si>
    <t>家庭的保育事業等との連携</t>
    <rPh sb="0" eb="3">
      <t>カテイテキ</t>
    </rPh>
    <rPh sb="3" eb="5">
      <t>ホイク</t>
    </rPh>
    <rPh sb="5" eb="7">
      <t>ジギョウ</t>
    </rPh>
    <rPh sb="7" eb="8">
      <t>トウ</t>
    </rPh>
    <rPh sb="10" eb="12">
      <t>レンケイ</t>
    </rPh>
    <phoneticPr fontId="1"/>
  </si>
  <si>
    <t>１２</t>
    <phoneticPr fontId="1"/>
  </si>
  <si>
    <t xml:space="preserve">相談や助言，子どもの様子の説明等を通じた相互理解等，保護者に対する支援や連携等についての考え方を記載してください。また，保護者会の必要性についての考え方や，苦情を処理するために講ずる措置の概要，苦情解決に関する第三者委員の構成メンバーについても記載してください。
</t>
    <rPh sb="60" eb="63">
      <t>ホゴシャ</t>
    </rPh>
    <rPh sb="63" eb="64">
      <t>カイ</t>
    </rPh>
    <rPh sb="65" eb="68">
      <t>ヒツヨウセイ</t>
    </rPh>
    <rPh sb="73" eb="74">
      <t>カンガ</t>
    </rPh>
    <rPh sb="75" eb="76">
      <t>カタ</t>
    </rPh>
    <rPh sb="78" eb="80">
      <t>クジョウ</t>
    </rPh>
    <rPh sb="81" eb="83">
      <t>ショリ</t>
    </rPh>
    <rPh sb="88" eb="89">
      <t>コウ</t>
    </rPh>
    <rPh sb="91" eb="93">
      <t>ソチ</t>
    </rPh>
    <rPh sb="94" eb="96">
      <t>ガイヨウ</t>
    </rPh>
    <rPh sb="97" eb="99">
      <t>クジョウ</t>
    </rPh>
    <rPh sb="99" eb="101">
      <t>カイケツ</t>
    </rPh>
    <rPh sb="102" eb="103">
      <t>カン</t>
    </rPh>
    <rPh sb="105" eb="106">
      <t>ダイ</t>
    </rPh>
    <rPh sb="106" eb="108">
      <t>サンシャ</t>
    </rPh>
    <rPh sb="108" eb="110">
      <t>イイン</t>
    </rPh>
    <rPh sb="111" eb="113">
      <t>コウセイ</t>
    </rPh>
    <rPh sb="122" eb="124">
      <t>キサイ</t>
    </rPh>
    <phoneticPr fontId="1"/>
  </si>
  <si>
    <t>１３－１</t>
    <phoneticPr fontId="1"/>
  </si>
  <si>
    <t>交通安全対策</t>
  </si>
  <si>
    <t>その他</t>
  </si>
  <si>
    <t>保護者の視点に立った保育サービスについての提案を記載してください。</t>
    <rPh sb="0" eb="3">
      <t>ホゴシャ</t>
    </rPh>
    <rPh sb="4" eb="6">
      <t>シテン</t>
    </rPh>
    <rPh sb="7" eb="8">
      <t>タ</t>
    </rPh>
    <rPh sb="10" eb="12">
      <t>ホイク</t>
    </rPh>
    <rPh sb="21" eb="23">
      <t>テイアン</t>
    </rPh>
    <rPh sb="24" eb="26">
      <t>キサイ</t>
    </rPh>
    <phoneticPr fontId="1"/>
  </si>
  <si>
    <t>１３－２</t>
    <phoneticPr fontId="1"/>
  </si>
  <si>
    <t>施設整備にあたっての考え方</t>
  </si>
  <si>
    <t>施設整備に関して，安全確保，近隣住民説明等，保育所・小規模保育事業所を開設するための施設整備にあたっての考え方を記載してください。</t>
    <rPh sb="22" eb="24">
      <t>ホイク</t>
    </rPh>
    <rPh sb="24" eb="25">
      <t>ショ</t>
    </rPh>
    <rPh sb="26" eb="29">
      <t>ショウキボ</t>
    </rPh>
    <rPh sb="29" eb="31">
      <t>ホイク</t>
    </rPh>
    <rPh sb="31" eb="34">
      <t>ジギョウショ</t>
    </rPh>
    <phoneticPr fontId="1"/>
  </si>
  <si>
    <t>応募における留意点等</t>
    <rPh sb="0" eb="2">
      <t>オウボ</t>
    </rPh>
    <rPh sb="6" eb="9">
      <t>リュウイテン</t>
    </rPh>
    <rPh sb="9" eb="10">
      <t>ナド</t>
    </rPh>
    <phoneticPr fontId="1"/>
  </si>
  <si>
    <t>６．応募書類については，ページ番号（全ページの通し番号）を付記のうえ，資料番号ごとにインデックスを貼付した仕切り紙を挿入すること。また，添付書類は各様式の後に添付し，インデックスを貼付すること。</t>
    <phoneticPr fontId="1"/>
  </si>
  <si>
    <t>９. 各様式の枠内に記入しきれない場合は，別添として資料を添付してください。ただし，その場合にも枠内に要約を記入してください。
 資料の添付が必要な項目の枠内に，別添資料がある旨を記入してください。
 Ａ４サイズで該当の様式に添付してください。</t>
    <phoneticPr fontId="1"/>
  </si>
  <si>
    <t>11. 提出にあたっては，提出書類に不足がないか確認してください。不足書類がある場合は，選定の対象外となります。</t>
    <phoneticPr fontId="1"/>
  </si>
  <si>
    <t>12．その他，募集要項等を確認し，応募等を行うこと。</t>
    <phoneticPr fontId="1"/>
  </si>
  <si>
    <t>２－７</t>
    <phoneticPr fontId="1"/>
  </si>
  <si>
    <t>・非常時に備えた訓練や準備等についての具体的な提案を記載してください。
・感染症発生時の対応についても記載してください。
・外部侵入や不審者等への対策についても記載してください。</t>
    <rPh sb="37" eb="40">
      <t>カンセンショウ</t>
    </rPh>
    <rPh sb="40" eb="42">
      <t>ハッセイ</t>
    </rPh>
    <rPh sb="42" eb="43">
      <t>ジ</t>
    </rPh>
    <rPh sb="44" eb="46">
      <t>タイオウ</t>
    </rPh>
    <rPh sb="51" eb="53">
      <t>キサイ</t>
    </rPh>
    <phoneticPr fontId="1"/>
  </si>
  <si>
    <t>小規模保育事業Ａ型（精道町１０４番１）の連携施設の概要（開園時におけるもの）</t>
    <rPh sb="20" eb="22">
      <t>レンケイ</t>
    </rPh>
    <rPh sb="22" eb="24">
      <t>シセツ</t>
    </rPh>
    <rPh sb="25" eb="27">
      <t>ガイヨウ</t>
    </rPh>
    <rPh sb="28" eb="30">
      <t>カイエン</t>
    </rPh>
    <rPh sb="30" eb="31">
      <t>ジ</t>
    </rPh>
    <phoneticPr fontId="1"/>
  </si>
  <si>
    <t>連携施設になることについての提案を記載してください。</t>
    <rPh sb="0" eb="2">
      <t>レンケイ</t>
    </rPh>
    <rPh sb="2" eb="4">
      <t>シセツ</t>
    </rPh>
    <rPh sb="14" eb="16">
      <t>テイアン</t>
    </rPh>
    <rPh sb="17" eb="19">
      <t>キサイ</t>
    </rPh>
    <phoneticPr fontId="1"/>
  </si>
  <si>
    <t>サービス活動収益計（ア）に対する人件費（オ）の割合</t>
    <rPh sb="13" eb="14">
      <t>タイ</t>
    </rPh>
    <rPh sb="16" eb="19">
      <t>ジンケンヒ</t>
    </rPh>
    <rPh sb="23" eb="25">
      <t>ワリアイ</t>
    </rPh>
    <phoneticPr fontId="1"/>
  </si>
  <si>
    <t>法人設立
年月日</t>
    <rPh sb="0" eb="2">
      <t>ホウジン</t>
    </rPh>
    <rPh sb="2" eb="4">
      <t>セツリツ</t>
    </rPh>
    <rPh sb="5" eb="8">
      <t>ネンガッピ</t>
    </rPh>
    <phoneticPr fontId="1"/>
  </si>
  <si>
    <t>現在実施している事業の内容
※定款・登記上の記載を再掲</t>
    <rPh sb="0" eb="2">
      <t>ゲンザイ</t>
    </rPh>
    <rPh sb="2" eb="4">
      <t>ジッシ</t>
    </rPh>
    <rPh sb="8" eb="10">
      <t>ジギョウ</t>
    </rPh>
    <rPh sb="11" eb="13">
      <t>ナイヨウ</t>
    </rPh>
    <rPh sb="15" eb="17">
      <t>テイカン</t>
    </rPh>
    <rPh sb="18" eb="21">
      <t>トウキジョウ</t>
    </rPh>
    <rPh sb="22" eb="24">
      <t>キサイ</t>
    </rPh>
    <rPh sb="25" eb="26">
      <t>サイ</t>
    </rPh>
    <phoneticPr fontId="1"/>
  </si>
  <si>
    <t>*　親族等の特殊の関係欄：関係の具体的な内容を記入すること。</t>
    <rPh sb="2" eb="5">
      <t>シンゾクナド</t>
    </rPh>
    <rPh sb="6" eb="8">
      <t>トクシュ</t>
    </rPh>
    <rPh sb="9" eb="11">
      <t>カンケイ</t>
    </rPh>
    <rPh sb="11" eb="12">
      <t>ラン</t>
    </rPh>
    <rPh sb="13" eb="15">
      <t>カンケイ</t>
    </rPh>
    <rPh sb="16" eb="19">
      <t>グタイテキ</t>
    </rPh>
    <rPh sb="20" eb="22">
      <t>ナイヨウ</t>
    </rPh>
    <rPh sb="23" eb="25">
      <t>キニュウ</t>
    </rPh>
    <phoneticPr fontId="1"/>
  </si>
  <si>
    <t>・定款（写しの場合，原本証明）</t>
    <rPh sb="4" eb="5">
      <t>ウツ</t>
    </rPh>
    <rPh sb="7" eb="9">
      <t>バアイ</t>
    </rPh>
    <rPh sb="10" eb="12">
      <t>ゲンポン</t>
    </rPh>
    <rPh sb="12" eb="14">
      <t>ショウメイ</t>
    </rPh>
    <phoneticPr fontId="1"/>
  </si>
  <si>
    <t>履歴書（理事長）</t>
    <rPh sb="0" eb="3">
      <t>リレキショ</t>
    </rPh>
    <rPh sb="4" eb="7">
      <t>リジチョウ</t>
    </rPh>
    <phoneticPr fontId="1"/>
  </si>
  <si>
    <t>履歴書（理事・監事・評議員）</t>
    <rPh sb="0" eb="3">
      <t>リレキショ</t>
    </rPh>
    <rPh sb="4" eb="6">
      <t>リジ</t>
    </rPh>
    <rPh sb="7" eb="9">
      <t>カンジ</t>
    </rPh>
    <rPh sb="10" eb="13">
      <t>ヒョウギイン</t>
    </rPh>
    <phoneticPr fontId="1"/>
  </si>
  <si>
    <t>　事業活動収支計算書の値を転記すること。</t>
    <rPh sb="1" eb="3">
      <t>ジギョウ</t>
    </rPh>
    <rPh sb="3" eb="5">
      <t>カツドウ</t>
    </rPh>
    <rPh sb="5" eb="7">
      <t>シュウシ</t>
    </rPh>
    <rPh sb="7" eb="10">
      <t>ケイサンショ</t>
    </rPh>
    <rPh sb="11" eb="12">
      <t>アタイ</t>
    </rPh>
    <rPh sb="13" eb="15">
      <t>テンキ</t>
    </rPh>
    <phoneticPr fontId="13"/>
  </si>
  <si>
    <t>　貸借対照表の値を転記すること。</t>
    <rPh sb="1" eb="6">
      <t>タイシャクタイショウヒョウ</t>
    </rPh>
    <rPh sb="7" eb="8">
      <t>アタイ</t>
    </rPh>
    <rPh sb="9" eb="11">
      <t>テンキ</t>
    </rPh>
    <phoneticPr fontId="13"/>
  </si>
  <si>
    <t>（１）税に未納のないことの証明（国税（その３の３）及び地方税）</t>
    <rPh sb="3" eb="4">
      <t>ゼイ</t>
    </rPh>
    <rPh sb="5" eb="7">
      <t>ミノウ</t>
    </rPh>
    <rPh sb="13" eb="15">
      <t>ショウメイ</t>
    </rPh>
    <rPh sb="16" eb="18">
      <t>コクゼイ</t>
    </rPh>
    <rPh sb="25" eb="26">
      <t>オヨ</t>
    </rPh>
    <rPh sb="27" eb="30">
      <t>チホウゼイ</t>
    </rPh>
    <phoneticPr fontId="1"/>
  </si>
  <si>
    <t>（２）事業報告書</t>
    <rPh sb="3" eb="5">
      <t>ジギョウ</t>
    </rPh>
    <rPh sb="5" eb="8">
      <t>ホウコクショ</t>
    </rPh>
    <phoneticPr fontId="1"/>
  </si>
  <si>
    <t>（３）収支計算書等</t>
    <rPh sb="3" eb="5">
      <t>シュウシ</t>
    </rPh>
    <rPh sb="5" eb="8">
      <t>ケイサンショ</t>
    </rPh>
    <rPh sb="8" eb="9">
      <t>ナド</t>
    </rPh>
    <phoneticPr fontId="1"/>
  </si>
  <si>
    <t>（４）借入金返済計画書</t>
    <rPh sb="3" eb="5">
      <t>カリイレ</t>
    </rPh>
    <rPh sb="5" eb="6">
      <t>キン</t>
    </rPh>
    <rPh sb="6" eb="8">
      <t>ヘンサイ</t>
    </rPh>
    <rPh sb="8" eb="11">
      <t>ケイカクショ</t>
    </rPh>
    <phoneticPr fontId="1"/>
  </si>
  <si>
    <t>※資金収支計算書における記載に即して計上すること。</t>
    <rPh sb="1" eb="3">
      <t>シキン</t>
    </rPh>
    <phoneticPr fontId="1"/>
  </si>
  <si>
    <t xml:space="preserve">ア．事業活動収支計算書
イ．貸借対照表
ウ．資金収支計算書
</t>
    <rPh sb="2" eb="4">
      <t>ジギョウ</t>
    </rPh>
    <rPh sb="4" eb="6">
      <t>カツドウ</t>
    </rPh>
    <rPh sb="6" eb="8">
      <t>シュウシ</t>
    </rPh>
    <rPh sb="8" eb="11">
      <t>ケイサンショ</t>
    </rPh>
    <rPh sb="14" eb="16">
      <t>タイシャク</t>
    </rPh>
    <rPh sb="16" eb="19">
      <t>タイショウヒョウ</t>
    </rPh>
    <rPh sb="22" eb="24">
      <t>シキン</t>
    </rPh>
    <rPh sb="24" eb="26">
      <t>シュウシ</t>
    </rPh>
    <rPh sb="26" eb="29">
      <t>ケイサンショ</t>
    </rPh>
    <phoneticPr fontId="1"/>
  </si>
  <si>
    <t>１．児童福祉施設</t>
    <rPh sb="2" eb="4">
      <t>ジドウ</t>
    </rPh>
    <rPh sb="4" eb="6">
      <t>フクシ</t>
    </rPh>
    <rPh sb="6" eb="8">
      <t>シセツ</t>
    </rPh>
    <phoneticPr fontId="1"/>
  </si>
  <si>
    <t>内容
（単位：円）</t>
    <rPh sb="0" eb="2">
      <t>ナイヨウ</t>
    </rPh>
    <rPh sb="4" eb="6">
      <t>タンイ</t>
    </rPh>
    <rPh sb="7" eb="8">
      <t>エン</t>
    </rPh>
    <phoneticPr fontId="1"/>
  </si>
  <si>
    <t>常勤職員</t>
    <rPh sb="0" eb="2">
      <t>ジョウキン</t>
    </rPh>
    <rPh sb="2" eb="4">
      <t>ショクイン</t>
    </rPh>
    <phoneticPr fontId="1"/>
  </si>
  <si>
    <t>非常勤職員</t>
    <rPh sb="0" eb="3">
      <t>ヒジョウキン</t>
    </rPh>
    <rPh sb="3" eb="5">
      <t>ショクイン</t>
    </rPh>
    <phoneticPr fontId="1"/>
  </si>
  <si>
    <t>サービス活動収益計
…①</t>
    <rPh sb="4" eb="6">
      <t>カツドウ</t>
    </rPh>
    <rPh sb="6" eb="8">
      <t>シュウエキ</t>
    </rPh>
    <rPh sb="8" eb="9">
      <t>ケイ</t>
    </rPh>
    <phoneticPr fontId="1"/>
  </si>
  <si>
    <t>サービス活動外収益計
…②</t>
    <rPh sb="4" eb="6">
      <t>カツドウ</t>
    </rPh>
    <rPh sb="6" eb="7">
      <t>ガイ</t>
    </rPh>
    <rPh sb="7" eb="9">
      <t>シュウエキ</t>
    </rPh>
    <rPh sb="9" eb="10">
      <t>ケイ</t>
    </rPh>
    <phoneticPr fontId="1"/>
  </si>
  <si>
    <t>当期活動増減差額</t>
    <rPh sb="0" eb="2">
      <t>トウキ</t>
    </rPh>
    <rPh sb="2" eb="4">
      <t>カツドウ</t>
    </rPh>
    <rPh sb="4" eb="6">
      <t>ゾウゲン</t>
    </rPh>
    <rPh sb="6" eb="8">
      <t>サガク</t>
    </rPh>
    <phoneticPr fontId="1"/>
  </si>
  <si>
    <t>次期繰越活動増減差額</t>
    <rPh sb="0" eb="2">
      <t>ジキ</t>
    </rPh>
    <rPh sb="2" eb="4">
      <t>クリコ</t>
    </rPh>
    <rPh sb="4" eb="6">
      <t>カツドウ</t>
    </rPh>
    <rPh sb="6" eb="8">
      <t>ゾウゲン</t>
    </rPh>
    <rPh sb="8" eb="10">
      <t>サガク</t>
    </rPh>
    <phoneticPr fontId="1"/>
  </si>
  <si>
    <t>２．応募する場合は，事前登録書に必要事項を記載のうえ，事前登録を行うこと。事前登録をしていない事業者は，受付期間内に応募書類を持参しても受付をしません。</t>
  </si>
  <si>
    <t>７. 様式２，様式３（事業者の状況に関する様式）については，現状についての具体的な取組内容等を記入してください。</t>
  </si>
  <si>
    <t>事業者についての基本理念，基本方針，目標等について記載してください。</t>
  </si>
  <si>
    <t>事業者の自己評価・第三者評価等の取組</t>
    <rPh sb="9" eb="10">
      <t>ダイ</t>
    </rPh>
    <rPh sb="10" eb="12">
      <t>サンシャ</t>
    </rPh>
    <rPh sb="14" eb="15">
      <t>トウ</t>
    </rPh>
    <phoneticPr fontId="1"/>
  </si>
  <si>
    <t>保育所・小規模保育事業Ａ型
設置運営事業者募集に係る
現地見学会参加申込書</t>
    <rPh sb="0" eb="2">
      <t>ホイク</t>
    </rPh>
    <rPh sb="2" eb="3">
      <t>ショ</t>
    </rPh>
    <rPh sb="4" eb="7">
      <t>ショウキボ</t>
    </rPh>
    <rPh sb="7" eb="9">
      <t>ホイク</t>
    </rPh>
    <rPh sb="9" eb="11">
      <t>ジギョウ</t>
    </rPh>
    <rPh sb="12" eb="13">
      <t>カタ</t>
    </rPh>
    <rPh sb="14" eb="16">
      <t>セッチ</t>
    </rPh>
    <rPh sb="16" eb="18">
      <t>ウンエイ</t>
    </rPh>
    <rPh sb="21" eb="23">
      <t>ボシュウ</t>
    </rPh>
    <rPh sb="24" eb="25">
      <t>カカ</t>
    </rPh>
    <rPh sb="27" eb="29">
      <t>ゲンチ</t>
    </rPh>
    <rPh sb="29" eb="32">
      <t>ケンガクカイ</t>
    </rPh>
    <rPh sb="32" eb="34">
      <t>サンカ</t>
    </rPh>
    <rPh sb="34" eb="37">
      <t>モウシコミショ</t>
    </rPh>
    <phoneticPr fontId="1"/>
  </si>
  <si>
    <t>事業者所在地</t>
  </si>
  <si>
    <t>事業者所在地</t>
    <rPh sb="3" eb="6">
      <t>ショザイチ</t>
    </rPh>
    <phoneticPr fontId="1"/>
  </si>
  <si>
    <t>事業者名称</t>
  </si>
  <si>
    <t>事業者名称</t>
    <rPh sb="3" eb="5">
      <t>メイショウ</t>
    </rPh>
    <phoneticPr fontId="1"/>
  </si>
  <si>
    <t>１．当事業者は、保育所・小規模保育事業Ａ型設置運営事業者募集要項４の応募資格を満たします。</t>
  </si>
  <si>
    <t>事業者代表者</t>
    <rPh sb="3" eb="6">
      <t>ダイヒョウシャ</t>
    </rPh>
    <phoneticPr fontId="1"/>
  </si>
  <si>
    <t>保育所・小規模保育事業Ａ型　設置運営事業者募集に係る
応募書類受付予約票</t>
    <rPh sb="0" eb="2">
      <t>ホイク</t>
    </rPh>
    <rPh sb="2" eb="3">
      <t>ショ</t>
    </rPh>
    <rPh sb="4" eb="7">
      <t>ショウキボ</t>
    </rPh>
    <rPh sb="7" eb="9">
      <t>ホイク</t>
    </rPh>
    <rPh sb="9" eb="11">
      <t>ジギョウ</t>
    </rPh>
    <rPh sb="12" eb="13">
      <t>カタ</t>
    </rPh>
    <rPh sb="14" eb="16">
      <t>セッチ</t>
    </rPh>
    <rPh sb="16" eb="18">
      <t>ウンエイ</t>
    </rPh>
    <rPh sb="21" eb="23">
      <t>ボシュウ</t>
    </rPh>
    <rPh sb="24" eb="25">
      <t>カカ</t>
    </rPh>
    <rPh sb="27" eb="29">
      <t>オウボ</t>
    </rPh>
    <rPh sb="29" eb="31">
      <t>ショルイ</t>
    </rPh>
    <rPh sb="31" eb="33">
      <t>ウケツケ</t>
    </rPh>
    <rPh sb="33" eb="35">
      <t>ヨヤク</t>
    </rPh>
    <rPh sb="35" eb="36">
      <t>ヒョウ</t>
    </rPh>
    <phoneticPr fontId="1"/>
  </si>
  <si>
    <t>事 業 者 名</t>
    <rPh sb="0" eb="1">
      <t>コト</t>
    </rPh>
    <rPh sb="2" eb="3">
      <t>ギョウ</t>
    </rPh>
    <rPh sb="4" eb="5">
      <t>モノ</t>
    </rPh>
    <rPh sb="6" eb="7">
      <t>メイ</t>
    </rPh>
    <phoneticPr fontId="1"/>
  </si>
  <si>
    <t>保育所・小規模保育事業Ａ型設置運営事業者応募申込書</t>
    <rPh sb="0" eb="2">
      <t>ホイク</t>
    </rPh>
    <rPh sb="2" eb="3">
      <t>ショ</t>
    </rPh>
    <rPh sb="4" eb="7">
      <t>ショウキボ</t>
    </rPh>
    <rPh sb="7" eb="9">
      <t>ホイク</t>
    </rPh>
    <rPh sb="9" eb="11">
      <t>ジギョウ</t>
    </rPh>
    <rPh sb="12" eb="13">
      <t>カタ</t>
    </rPh>
    <phoneticPr fontId="1"/>
  </si>
  <si>
    <t xml:space="preserve">　保育所・小規模保育事業Ａ型設置運営事業者募集要項に基づき，関係書類を添えて申し込みます。
　なお，関係書類の記載内容が事実であること，及び提案内容については誠実に履行することを誓約します。
</t>
    <rPh sb="1" eb="3">
      <t>ホイク</t>
    </rPh>
    <rPh sb="3" eb="4">
      <t>ショ</t>
    </rPh>
    <rPh sb="5" eb="8">
      <t>ショウキボ</t>
    </rPh>
    <rPh sb="8" eb="10">
      <t>ホイク</t>
    </rPh>
    <rPh sb="10" eb="12">
      <t>ジギョウ</t>
    </rPh>
    <rPh sb="13" eb="14">
      <t>カタ</t>
    </rPh>
    <phoneticPr fontId="1"/>
  </si>
  <si>
    <t>フリガナ</t>
    <phoneticPr fontId="1"/>
  </si>
  <si>
    <t>事業者名：</t>
    <rPh sb="3" eb="4">
      <t>メイ</t>
    </rPh>
    <phoneticPr fontId="1"/>
  </si>
  <si>
    <t>１　事業者の状況</t>
  </si>
  <si>
    <t>(１)事業者概要等</t>
    <rPh sb="6" eb="8">
      <t>ガイヨウ</t>
    </rPh>
    <phoneticPr fontId="1"/>
  </si>
  <si>
    <t>(１)保育内容に関する計画（現保育課程等）</t>
    <rPh sb="3" eb="5">
      <t>ホイク</t>
    </rPh>
    <rPh sb="5" eb="7">
      <t>ナイヨウ</t>
    </rPh>
    <rPh sb="8" eb="9">
      <t>カン</t>
    </rPh>
    <rPh sb="11" eb="13">
      <t>ケイカク</t>
    </rPh>
    <rPh sb="14" eb="15">
      <t>ゲン</t>
    </rPh>
    <rPh sb="15" eb="17">
      <t>ホイク</t>
    </rPh>
    <rPh sb="17" eb="20">
      <t>カテイナド</t>
    </rPh>
    <phoneticPr fontId="1"/>
  </si>
  <si>
    <t>小学校との接続及び連携等
【様式11】</t>
    <rPh sb="0" eb="3">
      <t>ショウガッコウ</t>
    </rPh>
    <rPh sb="5" eb="7">
      <t>セツゾク</t>
    </rPh>
    <rPh sb="7" eb="8">
      <t>オヨ</t>
    </rPh>
    <rPh sb="9" eb="11">
      <t>レンケイ</t>
    </rPh>
    <rPh sb="11" eb="12">
      <t>ナド</t>
    </rPh>
    <rPh sb="14" eb="16">
      <t>ヨウシキ</t>
    </rPh>
    <phoneticPr fontId="1"/>
  </si>
  <si>
    <t>※積算内訳書等</t>
    <phoneticPr fontId="13"/>
  </si>
  <si>
    <t>収入</t>
    <rPh sb="0" eb="2">
      <t>シュウニュウ</t>
    </rPh>
    <phoneticPr fontId="1"/>
  </si>
  <si>
    <t>事　業　者　名</t>
    <rPh sb="0" eb="1">
      <t>コト</t>
    </rPh>
    <rPh sb="2" eb="3">
      <t>ギョウ</t>
    </rPh>
    <rPh sb="4" eb="5">
      <t>モノ</t>
    </rPh>
    <rPh sb="6" eb="7">
      <t>メイ</t>
    </rPh>
    <phoneticPr fontId="1"/>
  </si>
  <si>
    <t>事業者の状況</t>
    <rPh sb="4" eb="6">
      <t>ジョウキョウ</t>
    </rPh>
    <phoneticPr fontId="1"/>
  </si>
  <si>
    <t>事業者の所在地・連絡先</t>
    <rPh sb="4" eb="7">
      <t>ショザイチ</t>
    </rPh>
    <rPh sb="8" eb="11">
      <t>レンラクサキ</t>
    </rPh>
    <phoneticPr fontId="1"/>
  </si>
  <si>
    <t>事業者のホームページＵＲＬ</t>
  </si>
  <si>
    <t>・理事会議事録（事業者として応募を決議したことがわかる書類。写しの場合，原本証明）</t>
    <rPh sb="1" eb="4">
      <t>リジカイ</t>
    </rPh>
    <rPh sb="4" eb="7">
      <t>ギジロク</t>
    </rPh>
    <phoneticPr fontId="1"/>
  </si>
  <si>
    <t>・事業者の概要がわかるもの（パンフレット等）</t>
  </si>
  <si>
    <t>事業者役員等名簿</t>
    <rPh sb="3" eb="5">
      <t>ヤクイン</t>
    </rPh>
    <rPh sb="5" eb="6">
      <t>トウ</t>
    </rPh>
    <rPh sb="6" eb="8">
      <t>メイボ</t>
    </rPh>
    <phoneticPr fontId="1"/>
  </si>
  <si>
    <t>事業者が運営する施設一覧</t>
    <rPh sb="4" eb="6">
      <t>ウンエイ</t>
    </rPh>
    <rPh sb="8" eb="10">
      <t>シセツ</t>
    </rPh>
    <rPh sb="10" eb="12">
      <t>イチラン</t>
    </rPh>
    <phoneticPr fontId="1"/>
  </si>
  <si>
    <t>事業者が運営する児童福祉施設一覧（概要）</t>
    <rPh sb="4" eb="6">
      <t>ウンエイ</t>
    </rPh>
    <rPh sb="8" eb="10">
      <t>ジドウ</t>
    </rPh>
    <rPh sb="10" eb="12">
      <t>フクシ</t>
    </rPh>
    <rPh sb="12" eb="14">
      <t>シセツ</t>
    </rPh>
    <rPh sb="14" eb="16">
      <t>イチラン</t>
    </rPh>
    <rPh sb="17" eb="19">
      <t>ガイヨウ</t>
    </rPh>
    <phoneticPr fontId="1"/>
  </si>
  <si>
    <t>事業者における
事業開始年月日</t>
    <rPh sb="8" eb="10">
      <t>ジギョウ</t>
    </rPh>
    <rPh sb="10" eb="12">
      <t>カイシ</t>
    </rPh>
    <rPh sb="12" eb="15">
      <t>ネンガッピ</t>
    </rPh>
    <phoneticPr fontId="1"/>
  </si>
  <si>
    <t>事業者が運営する児童福祉施設以外の社会福祉施設一覧</t>
    <rPh sb="4" eb="6">
      <t>ウンエイ</t>
    </rPh>
    <rPh sb="8" eb="10">
      <t>ジドウ</t>
    </rPh>
    <rPh sb="10" eb="12">
      <t>フクシ</t>
    </rPh>
    <rPh sb="12" eb="14">
      <t>シセツ</t>
    </rPh>
    <rPh sb="14" eb="16">
      <t>イガイ</t>
    </rPh>
    <rPh sb="17" eb="19">
      <t>シャカイ</t>
    </rPh>
    <rPh sb="19" eb="21">
      <t>フクシ</t>
    </rPh>
    <rPh sb="21" eb="23">
      <t>シセツ</t>
    </rPh>
    <rPh sb="23" eb="25">
      <t>イチラン</t>
    </rPh>
    <phoneticPr fontId="1"/>
  </si>
  <si>
    <t>事業者の自己評価・第三者評価等の取組</t>
    <rPh sb="4" eb="6">
      <t>ジコ</t>
    </rPh>
    <rPh sb="6" eb="8">
      <t>ヒョウカ</t>
    </rPh>
    <rPh sb="9" eb="10">
      <t>ダイ</t>
    </rPh>
    <rPh sb="10" eb="12">
      <t>サンシャ</t>
    </rPh>
    <rPh sb="12" eb="14">
      <t>ヒョウカ</t>
    </rPh>
    <rPh sb="14" eb="15">
      <t>トウ</t>
    </rPh>
    <rPh sb="16" eb="18">
      <t>トリク</t>
    </rPh>
    <phoneticPr fontId="1"/>
  </si>
  <si>
    <t>・事業者の自己評価・第三者評価・利用者アンケートに関する書類（写しに原本証明）
　※直近のもの</t>
    <rPh sb="5" eb="7">
      <t>ジコ</t>
    </rPh>
    <rPh sb="7" eb="9">
      <t>ヒョウカ</t>
    </rPh>
    <rPh sb="10" eb="11">
      <t>ダイ</t>
    </rPh>
    <rPh sb="11" eb="13">
      <t>サンシャ</t>
    </rPh>
    <rPh sb="13" eb="15">
      <t>ヒョウカ</t>
    </rPh>
    <rPh sb="16" eb="19">
      <t>リヨウシャ</t>
    </rPh>
    <rPh sb="25" eb="26">
      <t>カン</t>
    </rPh>
    <rPh sb="28" eb="30">
      <t>ショルイ</t>
    </rPh>
    <rPh sb="31" eb="32">
      <t>ウツ</t>
    </rPh>
    <rPh sb="34" eb="36">
      <t>ゲンポン</t>
    </rPh>
    <rPh sb="36" eb="38">
      <t>ショウメイ</t>
    </rPh>
    <rPh sb="42" eb="44">
      <t>チョッキン</t>
    </rPh>
    <phoneticPr fontId="1"/>
  </si>
  <si>
    <t>事業者及び運営施設への監査状況</t>
    <rPh sb="3" eb="4">
      <t>オヨ</t>
    </rPh>
    <rPh sb="5" eb="7">
      <t>ウンエイ</t>
    </rPh>
    <rPh sb="7" eb="9">
      <t>シセツ</t>
    </rPh>
    <rPh sb="11" eb="13">
      <t>カンサ</t>
    </rPh>
    <rPh sb="13" eb="15">
      <t>ジョウキョウ</t>
    </rPh>
    <phoneticPr fontId="1"/>
  </si>
  <si>
    <t>所轄庁による事業者への監査状況</t>
    <rPh sb="0" eb="2">
      <t>ショカツ</t>
    </rPh>
    <rPh sb="2" eb="3">
      <t>チョウ</t>
    </rPh>
    <rPh sb="11" eb="13">
      <t>カンサ</t>
    </rPh>
    <rPh sb="13" eb="15">
      <t>ジョウキョウ</t>
    </rPh>
    <phoneticPr fontId="1"/>
  </si>
  <si>
    <t>所轄庁による事業者が運営する施設への監査状況</t>
    <rPh sb="0" eb="2">
      <t>ショカツ</t>
    </rPh>
    <rPh sb="2" eb="3">
      <t>チョウ</t>
    </rPh>
    <rPh sb="10" eb="12">
      <t>ウンエイ</t>
    </rPh>
    <rPh sb="14" eb="16">
      <t>シセツ</t>
    </rPh>
    <rPh sb="18" eb="20">
      <t>カンサ</t>
    </rPh>
    <rPh sb="20" eb="22">
      <t>ジョウキョウ</t>
    </rPh>
    <phoneticPr fontId="1"/>
  </si>
  <si>
    <t>事業者が運営する施設名</t>
    <rPh sb="4" eb="6">
      <t>ウンエイ</t>
    </rPh>
    <rPh sb="8" eb="10">
      <t>シセツ</t>
    </rPh>
    <rPh sb="10" eb="11">
      <t>メイ</t>
    </rPh>
    <phoneticPr fontId="1"/>
  </si>
  <si>
    <t xml:space="preserve">1　事業者の状況 　（２）事業者の経営状況 </t>
    <rPh sb="6" eb="8">
      <t>ジョウキョウ</t>
    </rPh>
    <rPh sb="17" eb="19">
      <t>ケイエイ</t>
    </rPh>
    <rPh sb="19" eb="21">
      <t>ジョウキョウ</t>
    </rPh>
    <phoneticPr fontId="1"/>
  </si>
  <si>
    <t>事業者の財務状況</t>
    <rPh sb="4" eb="6">
      <t>ザイム</t>
    </rPh>
    <rPh sb="6" eb="8">
      <t>ジョウキョウ</t>
    </rPh>
    <phoneticPr fontId="1"/>
  </si>
  <si>
    <t>　事業者の財務状況を示す，下記の資料を提出すること。（税に未納のないことの証明及び借入金返済計画書以外は３期分）</t>
    <rPh sb="5" eb="7">
      <t>ザイム</t>
    </rPh>
    <rPh sb="7" eb="9">
      <t>ジョウキョウ</t>
    </rPh>
    <rPh sb="10" eb="11">
      <t>シメ</t>
    </rPh>
    <rPh sb="13" eb="15">
      <t>カキ</t>
    </rPh>
    <rPh sb="16" eb="18">
      <t>シリョウ</t>
    </rPh>
    <rPh sb="19" eb="21">
      <t>テイシュツ</t>
    </rPh>
    <rPh sb="27" eb="28">
      <t>ゼイ</t>
    </rPh>
    <rPh sb="29" eb="31">
      <t>ミノウ</t>
    </rPh>
    <rPh sb="37" eb="39">
      <t>ショウメイ</t>
    </rPh>
    <rPh sb="39" eb="40">
      <t>オヨ</t>
    </rPh>
    <rPh sb="41" eb="43">
      <t>カリイ</t>
    </rPh>
    <rPh sb="43" eb="44">
      <t>キン</t>
    </rPh>
    <rPh sb="44" eb="46">
      <t>ヘンサイ</t>
    </rPh>
    <rPh sb="46" eb="49">
      <t>ケイカクショ</t>
    </rPh>
    <rPh sb="49" eb="51">
      <t>イガイ</t>
    </rPh>
    <rPh sb="53" eb="54">
      <t>キ</t>
    </rPh>
    <rPh sb="54" eb="55">
      <t>ブン</t>
    </rPh>
    <phoneticPr fontId="1"/>
  </si>
  <si>
    <t>　事業者全体としての収支や資産の状況等が分かるよう，資料を提出すること。</t>
    <rPh sb="4" eb="6">
      <t>ゼンタイ</t>
    </rPh>
    <rPh sb="10" eb="12">
      <t>シュウシ</t>
    </rPh>
    <rPh sb="13" eb="15">
      <t>シサン</t>
    </rPh>
    <rPh sb="16" eb="19">
      <t>ジョウキョウナド</t>
    </rPh>
    <rPh sb="20" eb="21">
      <t>ワ</t>
    </rPh>
    <rPh sb="26" eb="28">
      <t>シリョウ</t>
    </rPh>
    <rPh sb="29" eb="31">
      <t>テイシュツ</t>
    </rPh>
    <phoneticPr fontId="1"/>
  </si>
  <si>
    <t>　事業者全体としての状況が分かるよう，資料を提出すること。</t>
    <rPh sb="4" eb="6">
      <t>ゼンタイ</t>
    </rPh>
    <rPh sb="10" eb="12">
      <t>ジョウキョウ</t>
    </rPh>
    <rPh sb="13" eb="14">
      <t>ワ</t>
    </rPh>
    <rPh sb="19" eb="21">
      <t>シリョウ</t>
    </rPh>
    <rPh sb="22" eb="24">
      <t>テイシュツ</t>
    </rPh>
    <phoneticPr fontId="1"/>
  </si>
  <si>
    <t>（単位：円）</t>
    <rPh sb="1" eb="3">
      <t>タンイ</t>
    </rPh>
    <rPh sb="4" eb="5">
      <t>エン</t>
    </rPh>
    <phoneticPr fontId="1"/>
  </si>
  <si>
    <t>金額（円）</t>
    <rPh sb="0" eb="2">
      <t>キンガク</t>
    </rPh>
    <rPh sb="3" eb="4">
      <t>エン</t>
    </rPh>
    <phoneticPr fontId="1"/>
  </si>
  <si>
    <t>年間負担額（円）
（１２ヶ月分で計算）</t>
    <rPh sb="0" eb="2">
      <t>ネンカン</t>
    </rPh>
    <rPh sb="2" eb="4">
      <t>フタン</t>
    </rPh>
    <rPh sb="4" eb="5">
      <t>ガク</t>
    </rPh>
    <rPh sb="6" eb="7">
      <t>エン</t>
    </rPh>
    <rPh sb="13" eb="14">
      <t>ゲツ</t>
    </rPh>
    <rPh sb="14" eb="15">
      <t>ブン</t>
    </rPh>
    <rPh sb="16" eb="18">
      <t>ケイサン</t>
    </rPh>
    <phoneticPr fontId="1"/>
  </si>
  <si>
    <t>平成33年度
（2021年度）</t>
    <rPh sb="0" eb="2">
      <t>ヘイセイ</t>
    </rPh>
    <rPh sb="4" eb="6">
      <t>ネンド</t>
    </rPh>
    <rPh sb="12" eb="14">
      <t>ネンド</t>
    </rPh>
    <phoneticPr fontId="1"/>
  </si>
  <si>
    <t>平成34年度
（2022年度）</t>
    <rPh sb="0" eb="2">
      <t>ヘイセイ</t>
    </rPh>
    <rPh sb="4" eb="6">
      <t>ネンド</t>
    </rPh>
    <rPh sb="12" eb="14">
      <t>ネンド</t>
    </rPh>
    <phoneticPr fontId="1"/>
  </si>
  <si>
    <t>職員定着化への取組</t>
    <rPh sb="0" eb="2">
      <t>ショクイン</t>
    </rPh>
    <rPh sb="2" eb="5">
      <t>テイチャクカ</t>
    </rPh>
    <rPh sb="7" eb="9">
      <t>トリク</t>
    </rPh>
    <phoneticPr fontId="1"/>
  </si>
  <si>
    <t>２．職員定着化への取組</t>
    <rPh sb="2" eb="4">
      <t>ショクイン</t>
    </rPh>
    <rPh sb="4" eb="7">
      <t>テイチャクカ</t>
    </rPh>
    <rPh sb="9" eb="11">
      <t>トリク</t>
    </rPh>
    <phoneticPr fontId="1"/>
  </si>
  <si>
    <t>事業者
との関係</t>
    <rPh sb="0" eb="3">
      <t>ジギョウシャ</t>
    </rPh>
    <rPh sb="6" eb="8">
      <t>カンケイ</t>
    </rPh>
    <phoneticPr fontId="1"/>
  </si>
  <si>
    <t>応募事業者における施設長等の経験年数</t>
    <rPh sb="0" eb="2">
      <t>オウボ</t>
    </rPh>
    <rPh sb="9" eb="11">
      <t>シセツ</t>
    </rPh>
    <rPh sb="11" eb="12">
      <t>チョウ</t>
    </rPh>
    <rPh sb="12" eb="13">
      <t>ナド</t>
    </rPh>
    <rPh sb="14" eb="16">
      <t>ケイケン</t>
    </rPh>
    <rPh sb="16" eb="18">
      <t>ネンスウ</t>
    </rPh>
    <phoneticPr fontId="1"/>
  </si>
  <si>
    <t>事業者
との関係</t>
    <rPh sb="6" eb="8">
      <t>カンケイ</t>
    </rPh>
    <phoneticPr fontId="1"/>
  </si>
  <si>
    <t>≪事業者が運営する施設における下記の資料があれば参考に添付すること≫</t>
    <rPh sb="5" eb="7">
      <t>ウンエイ</t>
    </rPh>
    <rPh sb="9" eb="11">
      <t>シセツ</t>
    </rPh>
    <rPh sb="15" eb="17">
      <t>カキ</t>
    </rPh>
    <rPh sb="18" eb="20">
      <t>シリョウ</t>
    </rPh>
    <rPh sb="24" eb="26">
      <t>サンコウ</t>
    </rPh>
    <rPh sb="27" eb="29">
      <t>テンプ</t>
    </rPh>
    <phoneticPr fontId="1"/>
  </si>
  <si>
    <t>保育内容に関する計画（現保育課程等）</t>
    <rPh sb="0" eb="2">
      <t>ホイク</t>
    </rPh>
    <rPh sb="2" eb="4">
      <t>ナイヨウ</t>
    </rPh>
    <rPh sb="5" eb="6">
      <t>カン</t>
    </rPh>
    <rPh sb="8" eb="10">
      <t>ケイカク</t>
    </rPh>
    <rPh sb="11" eb="12">
      <t>ゲン</t>
    </rPh>
    <rPh sb="12" eb="14">
      <t>ホイク</t>
    </rPh>
    <rPh sb="14" eb="17">
      <t>カテイナド</t>
    </rPh>
    <phoneticPr fontId="1"/>
  </si>
  <si>
    <t>（１）保育内容に関する計画（現保育課程等）</t>
    <rPh sb="3" eb="5">
      <t>ホイク</t>
    </rPh>
    <rPh sb="5" eb="7">
      <t>ナイヨウ</t>
    </rPh>
    <rPh sb="8" eb="9">
      <t>カン</t>
    </rPh>
    <rPh sb="11" eb="13">
      <t>ケイカク</t>
    </rPh>
    <rPh sb="14" eb="15">
      <t>ゲン</t>
    </rPh>
    <rPh sb="15" eb="17">
      <t>ホイク</t>
    </rPh>
    <rPh sb="17" eb="20">
      <t>カテイナド</t>
    </rPh>
    <phoneticPr fontId="1"/>
  </si>
  <si>
    <t>（２）保育内容に関する計画（現保育課程等）と環境構成について</t>
    <rPh sb="3" eb="5">
      <t>ホイク</t>
    </rPh>
    <rPh sb="5" eb="7">
      <t>ナイヨウ</t>
    </rPh>
    <rPh sb="8" eb="9">
      <t>カン</t>
    </rPh>
    <rPh sb="11" eb="13">
      <t>ケイカク</t>
    </rPh>
    <rPh sb="14" eb="15">
      <t>ゲン</t>
    </rPh>
    <rPh sb="15" eb="17">
      <t>ホイク</t>
    </rPh>
    <rPh sb="17" eb="20">
      <t>カテイナド</t>
    </rPh>
    <rPh sb="22" eb="24">
      <t>カンキョウ</t>
    </rPh>
    <rPh sb="24" eb="26">
      <t>コウセイ</t>
    </rPh>
    <phoneticPr fontId="1"/>
  </si>
  <si>
    <t>（３）保育内容に関する計画（現保育課程等）における，保育の内容や子どもとのかかわり等の考慮</t>
    <rPh sb="26" eb="28">
      <t>ホイク</t>
    </rPh>
    <rPh sb="29" eb="31">
      <t>ナイヨウ</t>
    </rPh>
    <rPh sb="32" eb="33">
      <t>コ</t>
    </rPh>
    <rPh sb="41" eb="42">
      <t>ナド</t>
    </rPh>
    <rPh sb="43" eb="45">
      <t>コウリョ</t>
    </rPh>
    <phoneticPr fontId="1"/>
  </si>
  <si>
    <t>・全体的な計画（現保育課程）</t>
    <rPh sb="1" eb="4">
      <t>ゼンタイテキ</t>
    </rPh>
    <rPh sb="5" eb="7">
      <t>ケイカク</t>
    </rPh>
    <rPh sb="8" eb="9">
      <t>ゲン</t>
    </rPh>
    <rPh sb="9" eb="11">
      <t>ホイク</t>
    </rPh>
    <rPh sb="11" eb="13">
      <t>カテイ</t>
    </rPh>
    <phoneticPr fontId="1"/>
  </si>
  <si>
    <t>事業者が運営する施設におけるアレルギー対応についてのマニュアルなどがあれば添付すること。</t>
    <rPh sb="4" eb="6">
      <t>ウンエイ</t>
    </rPh>
    <rPh sb="8" eb="10">
      <t>シセツ</t>
    </rPh>
    <rPh sb="19" eb="21">
      <t>タイオウ</t>
    </rPh>
    <rPh sb="37" eb="39">
      <t>テンプ</t>
    </rPh>
    <phoneticPr fontId="1"/>
  </si>
  <si>
    <t>・食育計画</t>
    <rPh sb="1" eb="3">
      <t>ショクイク</t>
    </rPh>
    <rPh sb="3" eb="5">
      <t>ケイカク</t>
    </rPh>
    <phoneticPr fontId="1"/>
  </si>
  <si>
    <t>小学校との接続及び連携等（他の就学前施設との連携・交流を含む）</t>
    <rPh sb="0" eb="3">
      <t>ショウガッコウ</t>
    </rPh>
    <rPh sb="5" eb="7">
      <t>セツゾク</t>
    </rPh>
    <rPh sb="7" eb="8">
      <t>オヨ</t>
    </rPh>
    <rPh sb="9" eb="12">
      <t>レンケイナド</t>
    </rPh>
    <rPh sb="13" eb="14">
      <t>タ</t>
    </rPh>
    <rPh sb="15" eb="18">
      <t>シュウガクマエ</t>
    </rPh>
    <rPh sb="18" eb="20">
      <t>シセツ</t>
    </rPh>
    <rPh sb="22" eb="24">
      <t>レンケイ</t>
    </rPh>
    <rPh sb="25" eb="27">
      <t>コウリュウ</t>
    </rPh>
    <rPh sb="28" eb="29">
      <t>フク</t>
    </rPh>
    <phoneticPr fontId="1"/>
  </si>
  <si>
    <t>事業者種別</t>
    <rPh sb="3" eb="5">
      <t>シュベツ</t>
    </rPh>
    <phoneticPr fontId="1"/>
  </si>
  <si>
    <t>面積（㎡）</t>
    <rPh sb="0" eb="2">
      <t>メンセキ</t>
    </rPh>
    <phoneticPr fontId="1"/>
  </si>
  <si>
    <t>延床面積（㎡）</t>
    <rPh sb="0" eb="2">
      <t>ノベユカ</t>
    </rPh>
    <rPh sb="2" eb="4">
      <t>メンセキ</t>
    </rPh>
    <phoneticPr fontId="1"/>
  </si>
  <si>
    <t>各階面積（㎡）</t>
    <rPh sb="0" eb="2">
      <t>カクカイ</t>
    </rPh>
    <rPh sb="2" eb="4">
      <t>メンセキ</t>
    </rPh>
    <phoneticPr fontId="1"/>
  </si>
  <si>
    <t>　私は，浜芦屋町３０番における認可保育所及び精道町１０４番１における小規模保育事業Ａ型の設置運営事業者に決定されたことを受け，次のことを誓約します。</t>
    <rPh sb="1" eb="2">
      <t>ワタシ</t>
    </rPh>
    <rPh sb="20" eb="21">
      <t>オヨ</t>
    </rPh>
    <rPh sb="44" eb="46">
      <t>セッチ</t>
    </rPh>
    <rPh sb="46" eb="48">
      <t>ウンエイ</t>
    </rPh>
    <rPh sb="52" eb="54">
      <t>ケッテイ</t>
    </rPh>
    <rPh sb="60" eb="61">
      <t>ウ</t>
    </rPh>
    <rPh sb="63" eb="64">
      <t>ツギ</t>
    </rPh>
    <rPh sb="68" eb="70">
      <t>セイヤク</t>
    </rPh>
    <phoneticPr fontId="1"/>
  </si>
  <si>
    <t>主任
保育士</t>
    <rPh sb="0" eb="2">
      <t>シュニン</t>
    </rPh>
    <rPh sb="3" eb="5">
      <t>ホイク</t>
    </rPh>
    <rPh sb="5" eb="6">
      <t>シ</t>
    </rPh>
    <phoneticPr fontId="1"/>
  </si>
  <si>
    <t>その他</t>
    <rPh sb="2" eb="3">
      <t>タ</t>
    </rPh>
    <phoneticPr fontId="1"/>
  </si>
  <si>
    <t>常勤
職員</t>
    <rPh sb="0" eb="2">
      <t>ジョウキン</t>
    </rPh>
    <rPh sb="3" eb="5">
      <t>ショクイン</t>
    </rPh>
    <phoneticPr fontId="1"/>
  </si>
  <si>
    <t>（配置計画の内訳）</t>
    <rPh sb="1" eb="3">
      <t>ハイチ</t>
    </rPh>
    <rPh sb="3" eb="5">
      <t>ケイカク</t>
    </rPh>
    <rPh sb="6" eb="8">
      <t>ウチワケ</t>
    </rPh>
    <phoneticPr fontId="1"/>
  </si>
  <si>
    <t>（配置計画の内訳）</t>
    <phoneticPr fontId="1"/>
  </si>
  <si>
    <t>保育内容に関する計画（現保育課程等）</t>
    <rPh sb="0" eb="2">
      <t>ホイク</t>
    </rPh>
    <rPh sb="2" eb="4">
      <t>ナイヨウ</t>
    </rPh>
    <rPh sb="5" eb="6">
      <t>カン</t>
    </rPh>
    <rPh sb="8" eb="10">
      <t>ケイカク</t>
    </rPh>
    <rPh sb="11" eb="12">
      <t>ゲン</t>
    </rPh>
    <rPh sb="12" eb="14">
      <t>ホイク</t>
    </rPh>
    <rPh sb="14" eb="16">
      <t>カテイ</t>
    </rPh>
    <rPh sb="16" eb="17">
      <t>ナド</t>
    </rPh>
    <phoneticPr fontId="1"/>
  </si>
  <si>
    <t>小学校との接続及び連携等</t>
    <rPh sb="5" eb="7">
      <t>セツゾク</t>
    </rPh>
    <rPh sb="7" eb="8">
      <t>オヨ</t>
    </rPh>
    <phoneticPr fontId="1"/>
  </si>
  <si>
    <t xml:space="preserve">小学校との接続及び連携・交流，他の就学前施設との連携・交流についての提案を記載してください。また，既存施設での連携実績や取り組み事例を通して，5歳児では何が一番大切であると思うかという点についても記載してください。
</t>
    <rPh sb="5" eb="7">
      <t>セツゾク</t>
    </rPh>
    <rPh sb="7" eb="8">
      <t>オヨ</t>
    </rPh>
    <rPh sb="49" eb="51">
      <t>キソン</t>
    </rPh>
    <rPh sb="51" eb="53">
      <t>シセツ</t>
    </rPh>
    <rPh sb="55" eb="57">
      <t>レンケイ</t>
    </rPh>
    <rPh sb="57" eb="59">
      <t>ジッセキ</t>
    </rPh>
    <rPh sb="60" eb="61">
      <t>ト</t>
    </rPh>
    <rPh sb="62" eb="63">
      <t>ク</t>
    </rPh>
    <rPh sb="64" eb="66">
      <t>ジレイ</t>
    </rPh>
    <rPh sb="67" eb="68">
      <t>トオ</t>
    </rPh>
    <rPh sb="72" eb="73">
      <t>サイ</t>
    </rPh>
    <rPh sb="73" eb="74">
      <t>ジ</t>
    </rPh>
    <rPh sb="76" eb="77">
      <t>ナニ</t>
    </rPh>
    <rPh sb="78" eb="80">
      <t>イチバン</t>
    </rPh>
    <rPh sb="80" eb="82">
      <t>タイセツ</t>
    </rPh>
    <rPh sb="86" eb="87">
      <t>オモ</t>
    </rPh>
    <rPh sb="92" eb="93">
      <t>テン</t>
    </rPh>
    <rPh sb="98" eb="100">
      <t>キサイ</t>
    </rPh>
    <phoneticPr fontId="1"/>
  </si>
  <si>
    <t>開園準備や開園後の取組等</t>
  </si>
  <si>
    <t>開園準備や開園後の市との連携・協力等についての提案を記載してください。また，地域の住環境に配慮した取組について記載してください。</t>
    <rPh sb="17" eb="18">
      <t>ナド</t>
    </rPh>
    <rPh sb="55" eb="57">
      <t>キサイ</t>
    </rPh>
    <phoneticPr fontId="1"/>
  </si>
  <si>
    <t>２　園の組織・体制</t>
    <rPh sb="2" eb="3">
      <t>エン</t>
    </rPh>
    <phoneticPr fontId="1"/>
  </si>
  <si>
    <t>３　園の運営</t>
    <rPh sb="2" eb="3">
      <t>エン</t>
    </rPh>
    <phoneticPr fontId="1"/>
  </si>
  <si>
    <t>２　園の組織・体制</t>
    <rPh sb="2" eb="3">
      <t>エン</t>
    </rPh>
    <rPh sb="4" eb="6">
      <t>ソシキ</t>
    </rPh>
    <rPh sb="7" eb="9">
      <t>タイセイ</t>
    </rPh>
    <phoneticPr fontId="1"/>
  </si>
  <si>
    <t>開園日・開園時間・定員区分【様式４－２】</t>
    <rPh sb="14" eb="16">
      <t>ヨウシキ</t>
    </rPh>
    <phoneticPr fontId="1"/>
  </si>
  <si>
    <t>保育所の
開園時間</t>
    <rPh sb="0" eb="2">
      <t>ホイク</t>
    </rPh>
    <rPh sb="2" eb="3">
      <t>ショ</t>
    </rPh>
    <phoneticPr fontId="1"/>
  </si>
  <si>
    <t>小規模保育事業
Ａ型の
開園時間</t>
    <rPh sb="0" eb="3">
      <t>ショウキボ</t>
    </rPh>
    <rPh sb="3" eb="5">
      <t>ホイク</t>
    </rPh>
    <rPh sb="5" eb="7">
      <t>ジギョウ</t>
    </rPh>
    <rPh sb="9" eb="10">
      <t>カタ</t>
    </rPh>
    <phoneticPr fontId="1"/>
  </si>
  <si>
    <t>開園時間</t>
  </si>
  <si>
    <t xml:space="preserve">２　園の組織・体制 　（１）全体計画 </t>
    <rPh sb="2" eb="3">
      <t>エン</t>
    </rPh>
    <rPh sb="14" eb="16">
      <t>ゼンタイ</t>
    </rPh>
    <rPh sb="16" eb="18">
      <t>ケイカク</t>
    </rPh>
    <phoneticPr fontId="1"/>
  </si>
  <si>
    <t>休園日の設定</t>
    <rPh sb="4" eb="6">
      <t>セッテイ</t>
    </rPh>
    <phoneticPr fontId="1"/>
  </si>
  <si>
    <t>開園時間</t>
    <rPh sb="2" eb="4">
      <t>ジカン</t>
    </rPh>
    <phoneticPr fontId="1"/>
  </si>
  <si>
    <t>開園日・開園時間</t>
    <rPh sb="1" eb="2">
      <t>エン</t>
    </rPh>
    <rPh sb="5" eb="6">
      <t>エン</t>
    </rPh>
    <rPh sb="6" eb="8">
      <t>ジカン</t>
    </rPh>
    <phoneticPr fontId="1"/>
  </si>
  <si>
    <t>ア　保育所に係る収支予算計画書（開園の際の施設整備に係るもの）</t>
    <rPh sb="2" eb="4">
      <t>ホイク</t>
    </rPh>
    <rPh sb="4" eb="5">
      <t>ショ</t>
    </rPh>
    <rPh sb="6" eb="7">
      <t>カカ</t>
    </rPh>
    <rPh sb="8" eb="10">
      <t>シュウシ</t>
    </rPh>
    <rPh sb="10" eb="12">
      <t>ヨサン</t>
    </rPh>
    <rPh sb="12" eb="14">
      <t>ケイカク</t>
    </rPh>
    <rPh sb="14" eb="15">
      <t>ショ</t>
    </rPh>
    <rPh sb="17" eb="18">
      <t>エン</t>
    </rPh>
    <rPh sb="19" eb="20">
      <t>サイ</t>
    </rPh>
    <rPh sb="21" eb="23">
      <t>シセツ</t>
    </rPh>
    <rPh sb="23" eb="25">
      <t>セイビ</t>
    </rPh>
    <rPh sb="26" eb="27">
      <t>カカ</t>
    </rPh>
    <phoneticPr fontId="13"/>
  </si>
  <si>
    <t>ア　小規模保育事業Ａ型に係る収支予算計画書（開園の際の施設整備に係るもの）</t>
    <rPh sb="2" eb="5">
      <t>ショウキボ</t>
    </rPh>
    <rPh sb="5" eb="7">
      <t>ホイク</t>
    </rPh>
    <rPh sb="7" eb="9">
      <t>ジギョウ</t>
    </rPh>
    <rPh sb="10" eb="11">
      <t>カタ</t>
    </rPh>
    <rPh sb="12" eb="13">
      <t>カカ</t>
    </rPh>
    <rPh sb="14" eb="16">
      <t>シュウシ</t>
    </rPh>
    <rPh sb="16" eb="18">
      <t>ヨサン</t>
    </rPh>
    <rPh sb="18" eb="20">
      <t>ケイカク</t>
    </rPh>
    <rPh sb="20" eb="21">
      <t>ショ</t>
    </rPh>
    <rPh sb="22" eb="24">
      <t>カイエン</t>
    </rPh>
    <rPh sb="25" eb="26">
      <t>サイ</t>
    </rPh>
    <rPh sb="27" eb="29">
      <t>シセツ</t>
    </rPh>
    <rPh sb="29" eb="31">
      <t>セイビ</t>
    </rPh>
    <rPh sb="32" eb="33">
      <t>カカ</t>
    </rPh>
    <phoneticPr fontId="13"/>
  </si>
  <si>
    <t>備品費（開園の際の器具及び備品費，保育材料費等）</t>
    <rPh sb="0" eb="2">
      <t>ビヒン</t>
    </rPh>
    <rPh sb="2" eb="3">
      <t>ヒ</t>
    </rPh>
    <rPh sb="4" eb="6">
      <t>カイエン</t>
    </rPh>
    <rPh sb="7" eb="8">
      <t>サイ</t>
    </rPh>
    <rPh sb="9" eb="11">
      <t>キグ</t>
    </rPh>
    <rPh sb="11" eb="12">
      <t>オヨ</t>
    </rPh>
    <rPh sb="13" eb="15">
      <t>ビヒン</t>
    </rPh>
    <rPh sb="15" eb="16">
      <t>ヒ</t>
    </rPh>
    <rPh sb="17" eb="19">
      <t>ホイク</t>
    </rPh>
    <rPh sb="19" eb="23">
      <t>ザイリョウヒナド</t>
    </rPh>
    <phoneticPr fontId="1"/>
  </si>
  <si>
    <r>
      <t xml:space="preserve">項目
</t>
    </r>
    <r>
      <rPr>
        <sz val="10"/>
        <rFont val="Meiryo UI"/>
        <family val="3"/>
        <charset val="128"/>
      </rPr>
      <t>（開園の際の施設整備に係るもの）</t>
    </r>
    <rPh sb="0" eb="2">
      <t>コウモク</t>
    </rPh>
    <rPh sb="5" eb="6">
      <t>エン</t>
    </rPh>
    <phoneticPr fontId="13"/>
  </si>
  <si>
    <t xml:space="preserve">２　園の組織・体制 　（２）収支計画 </t>
    <rPh sb="14" eb="16">
      <t>シュウシ</t>
    </rPh>
    <rPh sb="16" eb="18">
      <t>ケイカク</t>
    </rPh>
    <phoneticPr fontId="1"/>
  </si>
  <si>
    <t xml:space="preserve">２　園の組織・体制 　（２）収支計画 </t>
    <rPh sb="14" eb="16">
      <t>シュウシ</t>
    </rPh>
    <rPh sb="16" eb="18">
      <t>ケイカクゼンケイカク</t>
    </rPh>
    <phoneticPr fontId="1"/>
  </si>
  <si>
    <t>主食費（３歳～５歳）</t>
    <rPh sb="0" eb="1">
      <t>シュ</t>
    </rPh>
    <rPh sb="1" eb="3">
      <t>ショクヒ</t>
    </rPh>
    <rPh sb="5" eb="6">
      <t>サイ</t>
    </rPh>
    <rPh sb="8" eb="9">
      <t>サイ</t>
    </rPh>
    <phoneticPr fontId="1"/>
  </si>
  <si>
    <t xml:space="preserve">２　園の組織・体制 　（3）職員の育成・配置 </t>
    <rPh sb="14" eb="16">
      <t>ショクイン</t>
    </rPh>
    <rPh sb="17" eb="19">
      <t>イクセイ</t>
    </rPh>
    <rPh sb="20" eb="22">
      <t>ハイチ</t>
    </rPh>
    <phoneticPr fontId="1"/>
  </si>
  <si>
    <t xml:space="preserve">２　園の組織・体制 　（４）安全対策・危機管理体制 </t>
    <rPh sb="14" eb="16">
      <t>アンゼン</t>
    </rPh>
    <rPh sb="16" eb="18">
      <t>タイサク</t>
    </rPh>
    <rPh sb="19" eb="21">
      <t>キキ</t>
    </rPh>
    <rPh sb="21" eb="23">
      <t>カンリ</t>
    </rPh>
    <rPh sb="23" eb="25">
      <t>タイセイゼンケイカク</t>
    </rPh>
    <phoneticPr fontId="1"/>
  </si>
  <si>
    <t>３　園の運営 　（１）保育内容に関する計画（現保育課程等）</t>
    <rPh sb="4" eb="6">
      <t>ウンエイ</t>
    </rPh>
    <rPh sb="11" eb="13">
      <t>ホイク</t>
    </rPh>
    <rPh sb="13" eb="15">
      <t>ナイヨウ</t>
    </rPh>
    <rPh sb="16" eb="17">
      <t>カン</t>
    </rPh>
    <rPh sb="19" eb="21">
      <t>ケイカク</t>
    </rPh>
    <rPh sb="22" eb="23">
      <t>ゲン</t>
    </rPh>
    <rPh sb="23" eb="25">
      <t>ホイク</t>
    </rPh>
    <rPh sb="25" eb="28">
      <t>カテイナド</t>
    </rPh>
    <phoneticPr fontId="1"/>
  </si>
  <si>
    <t>３　園の運営 
（２）支援・配慮を要する子ども及び家庭支援が必要な保護者への対応　</t>
    <rPh sb="11" eb="13">
      <t>シエン</t>
    </rPh>
    <rPh sb="14" eb="16">
      <t>ハイリョ</t>
    </rPh>
    <rPh sb="17" eb="18">
      <t>ヨウ</t>
    </rPh>
    <rPh sb="20" eb="21">
      <t>コ</t>
    </rPh>
    <rPh sb="23" eb="24">
      <t>オヨ</t>
    </rPh>
    <rPh sb="25" eb="27">
      <t>カテイ</t>
    </rPh>
    <rPh sb="27" eb="29">
      <t>シエン</t>
    </rPh>
    <rPh sb="30" eb="32">
      <t>ヒツヨウ</t>
    </rPh>
    <rPh sb="33" eb="36">
      <t>ホゴシャ</t>
    </rPh>
    <rPh sb="38" eb="40">
      <t>タイオウ</t>
    </rPh>
    <phoneticPr fontId="1"/>
  </si>
  <si>
    <t>３　園の運営 　（３）食育及び給食提供の考え方</t>
    <rPh sb="11" eb="13">
      <t>ショクイク</t>
    </rPh>
    <rPh sb="13" eb="14">
      <t>オヨ</t>
    </rPh>
    <rPh sb="15" eb="17">
      <t>キュウショク</t>
    </rPh>
    <rPh sb="17" eb="19">
      <t>テイキョウ</t>
    </rPh>
    <rPh sb="20" eb="21">
      <t>カンガ</t>
    </rPh>
    <rPh sb="22" eb="23">
      <t>カタ</t>
    </rPh>
    <phoneticPr fontId="1"/>
  </si>
  <si>
    <t>３　園の運営 　（３）食育及び給食提供の考え方</t>
    <rPh sb="2" eb="3">
      <t>エン</t>
    </rPh>
    <rPh sb="11" eb="13">
      <t>ショクイク</t>
    </rPh>
    <rPh sb="13" eb="14">
      <t>オヨ</t>
    </rPh>
    <rPh sb="15" eb="17">
      <t>キュウショク</t>
    </rPh>
    <rPh sb="17" eb="19">
      <t>テイキョウ</t>
    </rPh>
    <rPh sb="20" eb="21">
      <t>カンガ</t>
    </rPh>
    <rPh sb="22" eb="23">
      <t>カタ</t>
    </rPh>
    <phoneticPr fontId="1"/>
  </si>
  <si>
    <t>３　園の運営 　（４）地域との連携等</t>
    <rPh sb="11" eb="13">
      <t>チイキ</t>
    </rPh>
    <rPh sb="15" eb="17">
      <t>レンケイ</t>
    </rPh>
    <rPh sb="17" eb="18">
      <t>トウ</t>
    </rPh>
    <phoneticPr fontId="1"/>
  </si>
  <si>
    <t>３　園の運営 　（５）保護者に対する支援・連携及び苦情解決処理</t>
    <rPh sb="2" eb="3">
      <t>エン</t>
    </rPh>
    <rPh sb="11" eb="14">
      <t>ホゴシャ</t>
    </rPh>
    <rPh sb="15" eb="16">
      <t>タイ</t>
    </rPh>
    <rPh sb="18" eb="20">
      <t>シエン</t>
    </rPh>
    <rPh sb="21" eb="23">
      <t>レンケイ</t>
    </rPh>
    <rPh sb="23" eb="24">
      <t>オヨ</t>
    </rPh>
    <rPh sb="25" eb="27">
      <t>クジョウ</t>
    </rPh>
    <rPh sb="27" eb="29">
      <t>カイケツ</t>
    </rPh>
    <rPh sb="29" eb="31">
      <t>ショリ</t>
    </rPh>
    <phoneticPr fontId="1"/>
  </si>
  <si>
    <t>３　園の運営 　（６）その他の提案</t>
    <rPh sb="2" eb="3">
      <t>エン</t>
    </rPh>
    <rPh sb="13" eb="14">
      <t>タ</t>
    </rPh>
    <rPh sb="15" eb="17">
      <t>テイアン</t>
    </rPh>
    <phoneticPr fontId="1"/>
  </si>
  <si>
    <t>（１）登降園時等の車や自転車利用等についての考え方，対応方法</t>
    <rPh sb="9" eb="10">
      <t>クルマ</t>
    </rPh>
    <rPh sb="11" eb="14">
      <t>ジテンシャ</t>
    </rPh>
    <rPh sb="14" eb="17">
      <t>リヨウナド</t>
    </rPh>
    <rPh sb="22" eb="23">
      <t>カンガ</t>
    </rPh>
    <rPh sb="24" eb="25">
      <t>カタ</t>
    </rPh>
    <rPh sb="26" eb="28">
      <t>タイオウ</t>
    </rPh>
    <rPh sb="28" eb="30">
      <t>ホウホウ</t>
    </rPh>
    <phoneticPr fontId="1"/>
  </si>
  <si>
    <t>（２）園庭やプール等の確保について</t>
    <rPh sb="3" eb="5">
      <t>エンテイ</t>
    </rPh>
    <rPh sb="9" eb="10">
      <t>ナド</t>
    </rPh>
    <rPh sb="11" eb="13">
      <t>カクホ</t>
    </rPh>
    <phoneticPr fontId="1"/>
  </si>
  <si>
    <t>園庭面積（㎡）</t>
    <rPh sb="2" eb="4">
      <t>メンセキ</t>
    </rPh>
    <phoneticPr fontId="1"/>
  </si>
  <si>
    <t>10. 添付資料が冊子等の印刷物の場合は，該当する項目の枠内（様式枠内）に，印刷物の名称・該当する内容が記載された場所（ページやタイトル）を記入してください。</t>
    <phoneticPr fontId="1"/>
  </si>
  <si>
    <t>非常時（事故・災害）等への対応・安全対策</t>
    <rPh sb="10" eb="11">
      <t>ナド</t>
    </rPh>
    <rPh sb="13" eb="15">
      <t>タイオウ</t>
    </rPh>
    <phoneticPr fontId="1"/>
  </si>
  <si>
    <t>小規模保育事業Ａ型（精道町１０４番１）の連携施設の概要（開園時におけるもの）</t>
    <rPh sb="0" eb="3">
      <t>ショウキボ</t>
    </rPh>
    <rPh sb="3" eb="5">
      <t>ホイク</t>
    </rPh>
    <rPh sb="5" eb="7">
      <t>ジギョウ</t>
    </rPh>
    <rPh sb="8" eb="9">
      <t>カタ</t>
    </rPh>
    <rPh sb="10" eb="13">
      <t>６５チョウ</t>
    </rPh>
    <rPh sb="16" eb="17">
      <t>バン</t>
    </rPh>
    <rPh sb="20" eb="22">
      <t>レンケイ</t>
    </rPh>
    <rPh sb="22" eb="24">
      <t>シセツ</t>
    </rPh>
    <rPh sb="25" eb="27">
      <t>ガイヨウ</t>
    </rPh>
    <rPh sb="29" eb="30">
      <t>エン</t>
    </rPh>
    <rPh sb="30" eb="31">
      <t>ジ</t>
    </rPh>
    <phoneticPr fontId="1"/>
  </si>
  <si>
    <t>食事を楽しむことができる工夫等，給食提供についての考え方を記載してください。
連携施設等から給食を搬入する場合，その経路や衛生面の確保の方法についても記載してください。</t>
    <rPh sb="39" eb="41">
      <t>レンケイ</t>
    </rPh>
    <rPh sb="41" eb="43">
      <t>シセツ</t>
    </rPh>
    <rPh sb="43" eb="44">
      <t>ナド</t>
    </rPh>
    <rPh sb="46" eb="48">
      <t>キュウショク</t>
    </rPh>
    <rPh sb="49" eb="51">
      <t>ハンニュウ</t>
    </rPh>
    <rPh sb="53" eb="55">
      <t>バアイ</t>
    </rPh>
    <rPh sb="58" eb="60">
      <t>ケイロ</t>
    </rPh>
    <rPh sb="61" eb="64">
      <t>エイセイメン</t>
    </rPh>
    <rPh sb="65" eb="67">
      <t>カクホ</t>
    </rPh>
    <rPh sb="68" eb="70">
      <t>ホウホウ</t>
    </rPh>
    <rPh sb="75" eb="77">
      <t>キサイ</t>
    </rPh>
    <phoneticPr fontId="1"/>
  </si>
  <si>
    <t>・保育士をはじめ職員全員が研修等に積極的かつ主体的に参加できるようどのように取り組むか，また，日々の実践を通した自己研鑚への援助等について記載してください。
・新規採用職員に対する研修にどのように取り組むか記載してください。
・職員が研修に積極的に取り組む体制，自己研鑚への援助，指導のできる体制についても記載してください。また，職員の資質向上のための環境確保に向けて，施設長予定者が果たすべき役割についても記載してください。</t>
    <rPh sb="3" eb="4">
      <t>シ</t>
    </rPh>
    <phoneticPr fontId="1"/>
  </si>
  <si>
    <t>小規模保育事業Ａ型（精道町１０４番１）の開園年月日と，浜芦屋町３０番における認可保育所の開園年月日の違いに留意して記載してください。</t>
    <rPh sb="0" eb="3">
      <t>ショウキボ</t>
    </rPh>
    <rPh sb="3" eb="5">
      <t>ホイク</t>
    </rPh>
    <rPh sb="5" eb="7">
      <t>ジギョウ</t>
    </rPh>
    <rPh sb="8" eb="9">
      <t>カタ</t>
    </rPh>
    <rPh sb="10" eb="13">
      <t>６５チョウ</t>
    </rPh>
    <rPh sb="16" eb="17">
      <t>バン</t>
    </rPh>
    <rPh sb="21" eb="22">
      <t>エン</t>
    </rPh>
    <rPh sb="22" eb="25">
      <t>ネンガッピ</t>
    </rPh>
    <rPh sb="27" eb="31">
      <t>ハマアシヤチョウ</t>
    </rPh>
    <rPh sb="33" eb="34">
      <t>バン</t>
    </rPh>
    <rPh sb="38" eb="40">
      <t>ニンカ</t>
    </rPh>
    <rPh sb="40" eb="42">
      <t>ホイク</t>
    </rPh>
    <rPh sb="42" eb="43">
      <t>ジョ</t>
    </rPh>
    <rPh sb="45" eb="46">
      <t>エン</t>
    </rPh>
    <rPh sb="46" eb="49">
      <t>ネンガッピ</t>
    </rPh>
    <rPh sb="50" eb="51">
      <t>チガ</t>
    </rPh>
    <rPh sb="53" eb="55">
      <t>リュウイ</t>
    </rPh>
    <rPh sb="57" eb="59">
      <t>キサイ</t>
    </rPh>
    <phoneticPr fontId="1"/>
  </si>
  <si>
    <t>保護者に対する支援・連携
苦情解決処理</t>
    <rPh sb="13" eb="15">
      <t>クジョウ</t>
    </rPh>
    <rPh sb="15" eb="17">
      <t>カイケツ</t>
    </rPh>
    <rPh sb="17" eb="19">
      <t>ショリ</t>
    </rPh>
    <phoneticPr fontId="1"/>
  </si>
  <si>
    <t>登降園時等の車や自転車利用等への具体的な安全対策や地域への対応について記載してください。また，その他安全教育等の取組について記載してください。</t>
    <rPh sb="4" eb="5">
      <t>ナド</t>
    </rPh>
    <rPh sb="13" eb="14">
      <t>ナド</t>
    </rPh>
    <rPh sb="20" eb="22">
      <t>アンゼン</t>
    </rPh>
    <rPh sb="22" eb="24">
      <t>タイサク</t>
    </rPh>
    <rPh sb="62" eb="64">
      <t>キサイ</t>
    </rPh>
    <phoneticPr fontId="1"/>
  </si>
  <si>
    <t>事業者の自己評価・第三者評価等の取組
【様式2-7】</t>
    <rPh sb="4" eb="6">
      <t>ジコ</t>
    </rPh>
    <rPh sb="6" eb="8">
      <t>ヒョウカ</t>
    </rPh>
    <rPh sb="9" eb="10">
      <t>ダイ</t>
    </rPh>
    <rPh sb="10" eb="12">
      <t>サンシャ</t>
    </rPh>
    <rPh sb="12" eb="14">
      <t>ヒョウカ</t>
    </rPh>
    <rPh sb="14" eb="15">
      <t>トウ</t>
    </rPh>
    <rPh sb="16" eb="18">
      <t>トリクミ</t>
    </rPh>
    <rPh sb="20" eb="22">
      <t>ヨウシキ</t>
    </rPh>
    <phoneticPr fontId="1"/>
  </si>
  <si>
    <t>応募の動機
【様式2-5】</t>
    <rPh sb="0" eb="2">
      <t>オウボ</t>
    </rPh>
    <rPh sb="3" eb="5">
      <t>ドウキ</t>
    </rPh>
    <rPh sb="7" eb="9">
      <t>ヨウシキ</t>
    </rPh>
    <phoneticPr fontId="1"/>
  </si>
  <si>
    <t xml:space="preserve">１　事業者の状況 　（１）事業者概要等 </t>
    <rPh sb="6" eb="8">
      <t>ジョウキョウ</t>
    </rPh>
    <phoneticPr fontId="1"/>
  </si>
  <si>
    <t>非常時（事故・災害）等への対応・安全対策
【様式7】</t>
    <phoneticPr fontId="1"/>
  </si>
  <si>
    <t>施設整備にあたっての考え方
【様式13-2】</t>
    <rPh sb="10" eb="11">
      <t>カンガ</t>
    </rPh>
    <rPh sb="12" eb="13">
      <t>カタ</t>
    </rPh>
    <phoneticPr fontId="1"/>
  </si>
  <si>
    <t>3　園の運営</t>
    <rPh sb="2" eb="3">
      <t>エン</t>
    </rPh>
    <rPh sb="4" eb="6">
      <t>ウンエイ</t>
    </rPh>
    <phoneticPr fontId="1"/>
  </si>
  <si>
    <t>園庭面積（㎡）</t>
    <rPh sb="0" eb="2">
      <t>エンテイ</t>
    </rPh>
    <rPh sb="2" eb="4">
      <t>メンセキ</t>
    </rPh>
    <phoneticPr fontId="1"/>
  </si>
  <si>
    <t>平成33年度（2021年度）</t>
    <rPh sb="0" eb="2">
      <t>ヘイセイ</t>
    </rPh>
    <rPh sb="4" eb="6">
      <t>ネンド</t>
    </rPh>
    <rPh sb="11" eb="13">
      <t>ネンド</t>
    </rPh>
    <phoneticPr fontId="1"/>
  </si>
  <si>
    <t>平成34年度（2022年度）</t>
    <rPh sb="0" eb="2">
      <t>ヘイセイ</t>
    </rPh>
    <rPh sb="4" eb="6">
      <t>ネンド</t>
    </rPh>
    <rPh sb="11" eb="13">
      <t>ネンド</t>
    </rPh>
    <phoneticPr fontId="1"/>
  </si>
  <si>
    <t>ア　開園の際の施設整備に係るもの</t>
    <rPh sb="2" eb="4">
      <t>カイエン</t>
    </rPh>
    <rPh sb="5" eb="6">
      <t>サイ</t>
    </rPh>
    <rPh sb="7" eb="9">
      <t>シセツ</t>
    </rPh>
    <rPh sb="9" eb="11">
      <t>セイビ</t>
    </rPh>
    <rPh sb="12" eb="13">
      <t>カカ</t>
    </rPh>
    <phoneticPr fontId="1"/>
  </si>
  <si>
    <t>（１）保育所（２・３号認定子どもの定員）</t>
    <rPh sb="3" eb="5">
      <t>ホイク</t>
    </rPh>
    <rPh sb="5" eb="6">
      <t>ショ</t>
    </rPh>
    <rPh sb="10" eb="11">
      <t>ゴウ</t>
    </rPh>
    <rPh sb="11" eb="13">
      <t>ニンテイ</t>
    </rPh>
    <rPh sb="13" eb="14">
      <t>コ</t>
    </rPh>
    <rPh sb="17" eb="19">
      <t>テイイン</t>
    </rPh>
    <phoneticPr fontId="1"/>
  </si>
  <si>
    <t xml:space="preserve">２　園の組織・体制 　（3）職員の育成・配置 </t>
    <rPh sb="2" eb="3">
      <t>エン</t>
    </rPh>
    <rPh sb="14" eb="16">
      <t>ショクイン</t>
    </rPh>
    <rPh sb="17" eb="19">
      <t>イクセイ</t>
    </rPh>
    <rPh sb="20" eb="22">
      <t>ハイチ</t>
    </rPh>
    <phoneticPr fontId="1"/>
  </si>
  <si>
    <t>施設型給付費収入</t>
    <rPh sb="0" eb="3">
      <t>シセツガタ</t>
    </rPh>
    <rPh sb="3" eb="5">
      <t>キュウフ</t>
    </rPh>
    <rPh sb="5" eb="6">
      <t>ヒ</t>
    </rPh>
    <rPh sb="6" eb="8">
      <t>シュウニュウ</t>
    </rPh>
    <phoneticPr fontId="1"/>
  </si>
  <si>
    <t>特例施設型給付費収入</t>
    <rPh sb="0" eb="2">
      <t>トクレイ</t>
    </rPh>
    <rPh sb="2" eb="4">
      <t>シセツ</t>
    </rPh>
    <rPh sb="4" eb="5">
      <t>ガタ</t>
    </rPh>
    <rPh sb="5" eb="7">
      <t>キュウフ</t>
    </rPh>
    <rPh sb="7" eb="8">
      <t>ヒ</t>
    </rPh>
    <rPh sb="8" eb="10">
      <t>シュウニュウ</t>
    </rPh>
    <phoneticPr fontId="1"/>
  </si>
  <si>
    <t>利用者負担金収入</t>
    <rPh sb="0" eb="3">
      <t>リヨウシャ</t>
    </rPh>
    <rPh sb="3" eb="6">
      <t>フタンキン</t>
    </rPh>
    <rPh sb="6" eb="8">
      <t>シュウニュウ</t>
    </rPh>
    <phoneticPr fontId="1"/>
  </si>
  <si>
    <t>特例施設型給付費収入</t>
    <rPh sb="0" eb="2">
      <t>トクレイ</t>
    </rPh>
    <rPh sb="2" eb="5">
      <t>シセツガタ</t>
    </rPh>
    <rPh sb="5" eb="7">
      <t>キュウフ</t>
    </rPh>
    <rPh sb="7" eb="8">
      <t>ヒ</t>
    </rPh>
    <rPh sb="8" eb="10">
      <t>シュウニュウ</t>
    </rPh>
    <phoneticPr fontId="1"/>
  </si>
  <si>
    <t>利用者等利用料収入（公費）</t>
    <rPh sb="0" eb="3">
      <t>リヨウシャ</t>
    </rPh>
    <rPh sb="3" eb="4">
      <t>ナド</t>
    </rPh>
    <rPh sb="4" eb="6">
      <t>リヨウ</t>
    </rPh>
    <rPh sb="6" eb="7">
      <t>リョウ</t>
    </rPh>
    <rPh sb="7" eb="9">
      <t>シュウニュウ</t>
    </rPh>
    <rPh sb="10" eb="12">
      <t>コウヒ</t>
    </rPh>
    <phoneticPr fontId="1"/>
  </si>
  <si>
    <t>利用者等利用料収入（一般）</t>
    <rPh sb="0" eb="3">
      <t>リヨウシャ</t>
    </rPh>
    <rPh sb="3" eb="4">
      <t>ナド</t>
    </rPh>
    <rPh sb="4" eb="6">
      <t>リヨウ</t>
    </rPh>
    <rPh sb="6" eb="7">
      <t>リョウ</t>
    </rPh>
    <rPh sb="7" eb="9">
      <t>シュウニュウ</t>
    </rPh>
    <rPh sb="10" eb="12">
      <t>イッパン</t>
    </rPh>
    <phoneticPr fontId="1"/>
  </si>
  <si>
    <t>補助金事業収入（公費）</t>
    <rPh sb="0" eb="3">
      <t>ホジョキン</t>
    </rPh>
    <rPh sb="3" eb="5">
      <t>ジギョウ</t>
    </rPh>
    <rPh sb="5" eb="7">
      <t>シュウニュウ</t>
    </rPh>
    <rPh sb="8" eb="10">
      <t>コウヒ</t>
    </rPh>
    <phoneticPr fontId="1"/>
  </si>
  <si>
    <t>補助金事業収入（一般）</t>
    <rPh sb="0" eb="3">
      <t>ホジョキン</t>
    </rPh>
    <rPh sb="3" eb="5">
      <t>ジギョウ</t>
    </rPh>
    <rPh sb="5" eb="7">
      <t>シュウニュウ</t>
    </rPh>
    <rPh sb="8" eb="10">
      <t>イッパン</t>
    </rPh>
    <phoneticPr fontId="1"/>
  </si>
  <si>
    <t>受託事業収入（公費）</t>
    <rPh sb="0" eb="2">
      <t>ジュタク</t>
    </rPh>
    <rPh sb="2" eb="4">
      <t>ジギョウ</t>
    </rPh>
    <rPh sb="4" eb="6">
      <t>シュウニュウ</t>
    </rPh>
    <rPh sb="7" eb="9">
      <t>コウヒ</t>
    </rPh>
    <phoneticPr fontId="1"/>
  </si>
  <si>
    <t>受託事業収入（一般）</t>
    <rPh sb="0" eb="2">
      <t>ジュタク</t>
    </rPh>
    <rPh sb="2" eb="4">
      <t>ジギョウ</t>
    </rPh>
    <rPh sb="4" eb="6">
      <t>シュウニュウ</t>
    </rPh>
    <rPh sb="7" eb="9">
      <t>イッパン</t>
    </rPh>
    <phoneticPr fontId="1"/>
  </si>
  <si>
    <t>受入研修費収入</t>
    <rPh sb="0" eb="2">
      <t>ウケイ</t>
    </rPh>
    <rPh sb="2" eb="5">
      <t>ケンシュウヒ</t>
    </rPh>
    <rPh sb="5" eb="7">
      <t>シュウニュウ</t>
    </rPh>
    <phoneticPr fontId="1"/>
  </si>
  <si>
    <t>利用者等外給食費収入</t>
    <rPh sb="0" eb="3">
      <t>リヨウシャ</t>
    </rPh>
    <rPh sb="3" eb="4">
      <t>トウ</t>
    </rPh>
    <rPh sb="4" eb="5">
      <t>ソト</t>
    </rPh>
    <rPh sb="5" eb="8">
      <t>キュウショクヒ</t>
    </rPh>
    <rPh sb="8" eb="10">
      <t>シュウニュウ</t>
    </rPh>
    <phoneticPr fontId="1"/>
  </si>
  <si>
    <t>有価証券売却益</t>
    <rPh sb="0" eb="2">
      <t>ユウカ</t>
    </rPh>
    <rPh sb="2" eb="4">
      <t>ショウケン</t>
    </rPh>
    <rPh sb="4" eb="6">
      <t>バイキャク</t>
    </rPh>
    <rPh sb="6" eb="7">
      <t>エキ</t>
    </rPh>
    <phoneticPr fontId="1"/>
  </si>
  <si>
    <t>有価証券評価益</t>
    <rPh sb="0" eb="2">
      <t>ユウカ</t>
    </rPh>
    <rPh sb="2" eb="4">
      <t>ショウケン</t>
    </rPh>
    <rPh sb="4" eb="6">
      <t>ヒョウカ</t>
    </rPh>
    <rPh sb="6" eb="7">
      <t>エキ</t>
    </rPh>
    <phoneticPr fontId="1"/>
  </si>
  <si>
    <t>為替差益</t>
    <rPh sb="0" eb="2">
      <t>カワセ</t>
    </rPh>
    <rPh sb="2" eb="3">
      <t>サ</t>
    </rPh>
    <rPh sb="3" eb="4">
      <t>エキ</t>
    </rPh>
    <phoneticPr fontId="1"/>
  </si>
  <si>
    <t>施設整備等補助金収入</t>
    <rPh sb="0" eb="2">
      <t>シセツ</t>
    </rPh>
    <rPh sb="2" eb="4">
      <t>セイビ</t>
    </rPh>
    <rPh sb="4" eb="5">
      <t>ナド</t>
    </rPh>
    <rPh sb="5" eb="8">
      <t>ホジョキン</t>
    </rPh>
    <rPh sb="8" eb="10">
      <t>シュウニュウ</t>
    </rPh>
    <phoneticPr fontId="1"/>
  </si>
  <si>
    <t>設備資金借入金元金償還補助金収入</t>
    <rPh sb="0" eb="2">
      <t>セツビ</t>
    </rPh>
    <rPh sb="2" eb="4">
      <t>シキン</t>
    </rPh>
    <rPh sb="4" eb="6">
      <t>カリイレ</t>
    </rPh>
    <rPh sb="6" eb="7">
      <t>キン</t>
    </rPh>
    <rPh sb="7" eb="9">
      <t>ガンキン</t>
    </rPh>
    <rPh sb="9" eb="11">
      <t>ショウカン</t>
    </rPh>
    <rPh sb="11" eb="14">
      <t>ホジョキン</t>
    </rPh>
    <rPh sb="14" eb="16">
      <t>シュウニュウ</t>
    </rPh>
    <phoneticPr fontId="1"/>
  </si>
  <si>
    <t>施設整備等寄附金収入</t>
    <rPh sb="0" eb="2">
      <t>シセツ</t>
    </rPh>
    <rPh sb="2" eb="4">
      <t>セイビ</t>
    </rPh>
    <rPh sb="4" eb="5">
      <t>ナド</t>
    </rPh>
    <rPh sb="5" eb="8">
      <t>キフキン</t>
    </rPh>
    <rPh sb="8" eb="10">
      <t>シュウニュウ</t>
    </rPh>
    <phoneticPr fontId="1"/>
  </si>
  <si>
    <t>設備資金借入金元金償還寄附金収入</t>
    <rPh sb="0" eb="2">
      <t>セツビ</t>
    </rPh>
    <rPh sb="2" eb="4">
      <t>シキン</t>
    </rPh>
    <rPh sb="4" eb="6">
      <t>カリイレ</t>
    </rPh>
    <rPh sb="6" eb="7">
      <t>キン</t>
    </rPh>
    <rPh sb="7" eb="9">
      <t>ガンキン</t>
    </rPh>
    <rPh sb="9" eb="11">
      <t>ショウカン</t>
    </rPh>
    <rPh sb="11" eb="14">
      <t>キフキン</t>
    </rPh>
    <rPh sb="14" eb="16">
      <t>シュウニュウ</t>
    </rPh>
    <phoneticPr fontId="1"/>
  </si>
  <si>
    <t>設備資金借入金収入</t>
    <rPh sb="0" eb="2">
      <t>セツビ</t>
    </rPh>
    <rPh sb="2" eb="4">
      <t>シキン</t>
    </rPh>
    <rPh sb="4" eb="6">
      <t>カリイレ</t>
    </rPh>
    <rPh sb="6" eb="7">
      <t>キン</t>
    </rPh>
    <rPh sb="7" eb="9">
      <t>シュウニュウ</t>
    </rPh>
    <phoneticPr fontId="1"/>
  </si>
  <si>
    <t>固定資産売却収入</t>
    <rPh sb="0" eb="2">
      <t>コテイ</t>
    </rPh>
    <rPh sb="2" eb="4">
      <t>シサン</t>
    </rPh>
    <rPh sb="4" eb="6">
      <t>バイキャク</t>
    </rPh>
    <rPh sb="6" eb="8">
      <t>シュウニュウ</t>
    </rPh>
    <phoneticPr fontId="1"/>
  </si>
  <si>
    <t>車輌運搬具売却収入</t>
    <rPh sb="0" eb="2">
      <t>シャリョウ</t>
    </rPh>
    <rPh sb="2" eb="4">
      <t>ウンパン</t>
    </rPh>
    <rPh sb="4" eb="5">
      <t>グ</t>
    </rPh>
    <rPh sb="5" eb="7">
      <t>バイキャク</t>
    </rPh>
    <rPh sb="7" eb="9">
      <t>シュウニュウ</t>
    </rPh>
    <phoneticPr fontId="1"/>
  </si>
  <si>
    <t>器具及び備品売却収入</t>
    <rPh sb="0" eb="2">
      <t>キグ</t>
    </rPh>
    <rPh sb="2" eb="3">
      <t>オヨ</t>
    </rPh>
    <rPh sb="4" eb="6">
      <t>ビヒン</t>
    </rPh>
    <rPh sb="6" eb="8">
      <t>バイキャク</t>
    </rPh>
    <rPh sb="8" eb="10">
      <t>シュウニュウ</t>
    </rPh>
    <phoneticPr fontId="1"/>
  </si>
  <si>
    <t>長期運営資金借入金元金償還寄附金収入</t>
    <rPh sb="0" eb="2">
      <t>チョウキ</t>
    </rPh>
    <rPh sb="2" eb="4">
      <t>ウンエイ</t>
    </rPh>
    <rPh sb="4" eb="6">
      <t>シキン</t>
    </rPh>
    <rPh sb="6" eb="8">
      <t>カリイレ</t>
    </rPh>
    <rPh sb="8" eb="9">
      <t>キン</t>
    </rPh>
    <rPh sb="9" eb="11">
      <t>ガンキン</t>
    </rPh>
    <rPh sb="11" eb="13">
      <t>ショウカン</t>
    </rPh>
    <rPh sb="13" eb="16">
      <t>キフキン</t>
    </rPh>
    <rPh sb="16" eb="18">
      <t>シュウニュウ</t>
    </rPh>
    <phoneticPr fontId="1"/>
  </si>
  <si>
    <t>長期運営資金借入金収入</t>
    <rPh sb="0" eb="2">
      <t>チョウキ</t>
    </rPh>
    <rPh sb="2" eb="4">
      <t>ウンエイ</t>
    </rPh>
    <rPh sb="4" eb="6">
      <t>シキン</t>
    </rPh>
    <rPh sb="6" eb="8">
      <t>カリイレ</t>
    </rPh>
    <rPh sb="8" eb="9">
      <t>キン</t>
    </rPh>
    <rPh sb="9" eb="11">
      <t>シュウニュウ</t>
    </rPh>
    <phoneticPr fontId="1"/>
  </si>
  <si>
    <t>長期貸付金回収収入</t>
    <rPh sb="0" eb="2">
      <t>チョウキ</t>
    </rPh>
    <rPh sb="2" eb="4">
      <t>カシツ</t>
    </rPh>
    <rPh sb="4" eb="5">
      <t>キン</t>
    </rPh>
    <rPh sb="5" eb="7">
      <t>カイシュウ</t>
    </rPh>
    <rPh sb="7" eb="9">
      <t>シュウニュウ</t>
    </rPh>
    <phoneticPr fontId="1"/>
  </si>
  <si>
    <t>投資有価証券売却収入</t>
    <rPh sb="0" eb="2">
      <t>トウシ</t>
    </rPh>
    <rPh sb="2" eb="4">
      <t>ユウカ</t>
    </rPh>
    <rPh sb="4" eb="6">
      <t>ショウケン</t>
    </rPh>
    <rPh sb="6" eb="8">
      <t>バイキャク</t>
    </rPh>
    <rPh sb="8" eb="10">
      <t>シュウニュウ</t>
    </rPh>
    <phoneticPr fontId="1"/>
  </si>
  <si>
    <t>積立資産取崩収入</t>
    <rPh sb="0" eb="2">
      <t>ツミタ</t>
    </rPh>
    <rPh sb="2" eb="4">
      <t>シサン</t>
    </rPh>
    <rPh sb="4" eb="5">
      <t>ト</t>
    </rPh>
    <rPh sb="5" eb="6">
      <t>クズ</t>
    </rPh>
    <rPh sb="6" eb="8">
      <t>シュウニュウ</t>
    </rPh>
    <phoneticPr fontId="1"/>
  </si>
  <si>
    <t>退職給付引当資産取崩収入</t>
    <rPh sb="0" eb="2">
      <t>タイショク</t>
    </rPh>
    <rPh sb="2" eb="4">
      <t>キュウフ</t>
    </rPh>
    <rPh sb="4" eb="6">
      <t>ヒキアテ</t>
    </rPh>
    <rPh sb="6" eb="8">
      <t>シサン</t>
    </rPh>
    <rPh sb="8" eb="10">
      <t>トリクズシ</t>
    </rPh>
    <rPh sb="10" eb="12">
      <t>シュウニュウ</t>
    </rPh>
    <phoneticPr fontId="1"/>
  </si>
  <si>
    <t>長期預り金積立資産取崩収入</t>
    <rPh sb="0" eb="2">
      <t>チョウキ</t>
    </rPh>
    <rPh sb="2" eb="3">
      <t>アズカ</t>
    </rPh>
    <rPh sb="4" eb="5">
      <t>キン</t>
    </rPh>
    <rPh sb="5" eb="7">
      <t>ツミタ</t>
    </rPh>
    <rPh sb="7" eb="9">
      <t>シサン</t>
    </rPh>
    <rPh sb="9" eb="11">
      <t>トリクズシ</t>
    </rPh>
    <rPh sb="11" eb="13">
      <t>シュウニュウ</t>
    </rPh>
    <phoneticPr fontId="1"/>
  </si>
  <si>
    <t>事業区分間長期借入金収入</t>
    <rPh sb="0" eb="2">
      <t>ジギョウ</t>
    </rPh>
    <rPh sb="2" eb="4">
      <t>クブン</t>
    </rPh>
    <rPh sb="4" eb="5">
      <t>カン</t>
    </rPh>
    <rPh sb="5" eb="7">
      <t>チョウキ</t>
    </rPh>
    <rPh sb="7" eb="9">
      <t>カリイレ</t>
    </rPh>
    <rPh sb="9" eb="10">
      <t>キン</t>
    </rPh>
    <rPh sb="10" eb="12">
      <t>シュウニュウ</t>
    </rPh>
    <phoneticPr fontId="1"/>
  </si>
  <si>
    <t>拠点区分間長期借入金収入</t>
    <rPh sb="0" eb="2">
      <t>キョテン</t>
    </rPh>
    <rPh sb="2" eb="4">
      <t>クブン</t>
    </rPh>
    <rPh sb="4" eb="5">
      <t>カン</t>
    </rPh>
    <rPh sb="5" eb="7">
      <t>チョウキ</t>
    </rPh>
    <rPh sb="7" eb="9">
      <t>カリイレ</t>
    </rPh>
    <rPh sb="9" eb="10">
      <t>キン</t>
    </rPh>
    <rPh sb="10" eb="12">
      <t>シュウニュウ</t>
    </rPh>
    <phoneticPr fontId="1"/>
  </si>
  <si>
    <t>事業区分間長期貸付金回収収入</t>
    <rPh sb="0" eb="2">
      <t>ジギョウ</t>
    </rPh>
    <rPh sb="2" eb="4">
      <t>クブン</t>
    </rPh>
    <rPh sb="4" eb="5">
      <t>カン</t>
    </rPh>
    <rPh sb="5" eb="7">
      <t>チョウキ</t>
    </rPh>
    <rPh sb="7" eb="9">
      <t>カシツケ</t>
    </rPh>
    <rPh sb="9" eb="10">
      <t>キン</t>
    </rPh>
    <rPh sb="10" eb="12">
      <t>カイシュウ</t>
    </rPh>
    <rPh sb="12" eb="14">
      <t>シュウニュウ</t>
    </rPh>
    <phoneticPr fontId="1"/>
  </si>
  <si>
    <t>拠点区分間長期貸付金回収収入</t>
    <rPh sb="0" eb="2">
      <t>キョテン</t>
    </rPh>
    <rPh sb="2" eb="4">
      <t>クブン</t>
    </rPh>
    <rPh sb="4" eb="5">
      <t>カン</t>
    </rPh>
    <rPh sb="5" eb="7">
      <t>チョウキ</t>
    </rPh>
    <rPh sb="7" eb="9">
      <t>カシツケ</t>
    </rPh>
    <rPh sb="9" eb="10">
      <t>キン</t>
    </rPh>
    <rPh sb="10" eb="12">
      <t>カイシュウ</t>
    </rPh>
    <rPh sb="12" eb="14">
      <t>シュウニュウ</t>
    </rPh>
    <phoneticPr fontId="1"/>
  </si>
  <si>
    <t>事業区分間繰入金収入</t>
    <rPh sb="0" eb="2">
      <t>ジギョウ</t>
    </rPh>
    <rPh sb="2" eb="4">
      <t>クブン</t>
    </rPh>
    <rPh sb="4" eb="5">
      <t>カン</t>
    </rPh>
    <rPh sb="5" eb="7">
      <t>クリイ</t>
    </rPh>
    <rPh sb="7" eb="8">
      <t>キン</t>
    </rPh>
    <rPh sb="8" eb="10">
      <t>シュウニュウ</t>
    </rPh>
    <phoneticPr fontId="1"/>
  </si>
  <si>
    <t>拠点区分間繰入金収入</t>
    <rPh sb="0" eb="2">
      <t>キョテン</t>
    </rPh>
    <rPh sb="2" eb="4">
      <t>クブン</t>
    </rPh>
    <rPh sb="4" eb="5">
      <t>カン</t>
    </rPh>
    <rPh sb="5" eb="7">
      <t>クリイ</t>
    </rPh>
    <rPh sb="7" eb="8">
      <t>キン</t>
    </rPh>
    <rPh sb="8" eb="10">
      <t>シュウニュウ</t>
    </rPh>
    <phoneticPr fontId="1"/>
  </si>
  <si>
    <t>サービス区分間繰入金収入</t>
    <rPh sb="4" eb="6">
      <t>クブン</t>
    </rPh>
    <rPh sb="6" eb="7">
      <t>カン</t>
    </rPh>
    <rPh sb="7" eb="9">
      <t>クリイ</t>
    </rPh>
    <rPh sb="9" eb="10">
      <t>キン</t>
    </rPh>
    <rPh sb="10" eb="12">
      <t>シュウニュウ</t>
    </rPh>
    <phoneticPr fontId="1"/>
  </si>
  <si>
    <t>役員報酬支出</t>
    <rPh sb="0" eb="2">
      <t>ヤクイン</t>
    </rPh>
    <rPh sb="2" eb="4">
      <t>ホウシュウ</t>
    </rPh>
    <rPh sb="4" eb="6">
      <t>シシュツ</t>
    </rPh>
    <phoneticPr fontId="1"/>
  </si>
  <si>
    <t>派遣職員費支出</t>
    <rPh sb="0" eb="2">
      <t>ハケン</t>
    </rPh>
    <rPh sb="2" eb="4">
      <t>ショクイン</t>
    </rPh>
    <rPh sb="4" eb="5">
      <t>ヒ</t>
    </rPh>
    <rPh sb="5" eb="7">
      <t>シシュツ</t>
    </rPh>
    <phoneticPr fontId="1"/>
  </si>
  <si>
    <t>退職給付支出</t>
    <rPh sb="0" eb="2">
      <t>タイショク</t>
    </rPh>
    <rPh sb="2" eb="4">
      <t>キュウフ</t>
    </rPh>
    <rPh sb="4" eb="6">
      <t>シシュツ</t>
    </rPh>
    <phoneticPr fontId="1"/>
  </si>
  <si>
    <t>介護用品費支出</t>
    <rPh sb="0" eb="2">
      <t>カイゴ</t>
    </rPh>
    <rPh sb="2" eb="4">
      <t>ヨウヒン</t>
    </rPh>
    <rPh sb="4" eb="5">
      <t>ヒ</t>
    </rPh>
    <rPh sb="5" eb="7">
      <t>シシュツ</t>
    </rPh>
    <phoneticPr fontId="1"/>
  </si>
  <si>
    <t>医薬品費支出</t>
    <rPh sb="0" eb="3">
      <t>イヤクヒン</t>
    </rPh>
    <rPh sb="3" eb="4">
      <t>ヒ</t>
    </rPh>
    <rPh sb="4" eb="6">
      <t>シシュツ</t>
    </rPh>
    <phoneticPr fontId="1"/>
  </si>
  <si>
    <t>診療・療養等材料費支出</t>
    <rPh sb="0" eb="2">
      <t>シンリョウ</t>
    </rPh>
    <rPh sb="3" eb="5">
      <t>リョウヨウ</t>
    </rPh>
    <rPh sb="5" eb="6">
      <t>トウ</t>
    </rPh>
    <rPh sb="6" eb="8">
      <t>ザイリョウ</t>
    </rPh>
    <rPh sb="8" eb="9">
      <t>ヒ</t>
    </rPh>
    <rPh sb="9" eb="11">
      <t>シシュツ</t>
    </rPh>
    <phoneticPr fontId="1"/>
  </si>
  <si>
    <t>保健衛生費支出</t>
    <rPh sb="0" eb="2">
      <t>ホケン</t>
    </rPh>
    <rPh sb="2" eb="4">
      <t>エイセイ</t>
    </rPh>
    <rPh sb="4" eb="5">
      <t>ヒ</t>
    </rPh>
    <rPh sb="5" eb="7">
      <t>シシュツ</t>
    </rPh>
    <phoneticPr fontId="1"/>
  </si>
  <si>
    <t>医療費支出</t>
    <rPh sb="0" eb="2">
      <t>イリョウ</t>
    </rPh>
    <rPh sb="2" eb="3">
      <t>ヒ</t>
    </rPh>
    <rPh sb="3" eb="5">
      <t>シシュツ</t>
    </rPh>
    <phoneticPr fontId="1"/>
  </si>
  <si>
    <t>被服費支出</t>
    <rPh sb="0" eb="3">
      <t>ヒフクヒ</t>
    </rPh>
    <rPh sb="3" eb="5">
      <t>シシュツ</t>
    </rPh>
    <phoneticPr fontId="1"/>
  </si>
  <si>
    <t>教養娯楽費支出</t>
    <rPh sb="0" eb="2">
      <t>キョウヨウ</t>
    </rPh>
    <rPh sb="2" eb="4">
      <t>ゴラク</t>
    </rPh>
    <rPh sb="4" eb="5">
      <t>ヒ</t>
    </rPh>
    <rPh sb="5" eb="7">
      <t>シシュツ</t>
    </rPh>
    <phoneticPr fontId="1"/>
  </si>
  <si>
    <t>日用品費支出</t>
    <rPh sb="0" eb="3">
      <t>ニチヨウヒン</t>
    </rPh>
    <rPh sb="3" eb="4">
      <t>ヒ</t>
    </rPh>
    <rPh sb="4" eb="6">
      <t>シシュツ</t>
    </rPh>
    <phoneticPr fontId="1"/>
  </si>
  <si>
    <t>本人支給金支出</t>
    <rPh sb="0" eb="2">
      <t>ホンニン</t>
    </rPh>
    <rPh sb="2" eb="5">
      <t>シキュウキン</t>
    </rPh>
    <rPh sb="5" eb="7">
      <t>シシュツ</t>
    </rPh>
    <phoneticPr fontId="1"/>
  </si>
  <si>
    <t>水道光熱費支出</t>
    <rPh sb="0" eb="2">
      <t>スイドウ</t>
    </rPh>
    <rPh sb="2" eb="5">
      <t>コウネツヒ</t>
    </rPh>
    <rPh sb="5" eb="7">
      <t>シシュツ</t>
    </rPh>
    <phoneticPr fontId="1"/>
  </si>
  <si>
    <t>燃料費支出</t>
    <rPh sb="0" eb="3">
      <t>ネンリョウヒ</t>
    </rPh>
    <rPh sb="3" eb="5">
      <t>シシュツ</t>
    </rPh>
    <phoneticPr fontId="1"/>
  </si>
  <si>
    <t>消耗器具備品費支出</t>
    <rPh sb="0" eb="2">
      <t>ショウモウ</t>
    </rPh>
    <rPh sb="2" eb="4">
      <t>キグ</t>
    </rPh>
    <rPh sb="4" eb="6">
      <t>ビヒン</t>
    </rPh>
    <rPh sb="6" eb="7">
      <t>ヒ</t>
    </rPh>
    <rPh sb="7" eb="9">
      <t>シシュツ</t>
    </rPh>
    <phoneticPr fontId="1"/>
  </si>
  <si>
    <t>賃借料支出</t>
    <rPh sb="0" eb="3">
      <t>チンシャクリョウ</t>
    </rPh>
    <rPh sb="3" eb="5">
      <t>シシュツ</t>
    </rPh>
    <phoneticPr fontId="1"/>
  </si>
  <si>
    <t>教育指導費支出</t>
    <rPh sb="0" eb="2">
      <t>キョウイク</t>
    </rPh>
    <rPh sb="2" eb="4">
      <t>シドウ</t>
    </rPh>
    <rPh sb="4" eb="5">
      <t>ヒ</t>
    </rPh>
    <rPh sb="5" eb="7">
      <t>シシュツ</t>
    </rPh>
    <phoneticPr fontId="1"/>
  </si>
  <si>
    <t>就職支度費支出</t>
    <rPh sb="0" eb="2">
      <t>シュウショク</t>
    </rPh>
    <rPh sb="2" eb="4">
      <t>シタク</t>
    </rPh>
    <rPh sb="4" eb="5">
      <t>ヒ</t>
    </rPh>
    <rPh sb="5" eb="7">
      <t>シシュツ</t>
    </rPh>
    <phoneticPr fontId="1"/>
  </si>
  <si>
    <t>葬祭費支出</t>
    <rPh sb="0" eb="2">
      <t>ソウサイ</t>
    </rPh>
    <rPh sb="2" eb="3">
      <t>ヒ</t>
    </rPh>
    <rPh sb="3" eb="5">
      <t>シシュツ</t>
    </rPh>
    <phoneticPr fontId="1"/>
  </si>
  <si>
    <t>車輌費支出</t>
    <rPh sb="0" eb="2">
      <t>シャリョウ</t>
    </rPh>
    <rPh sb="2" eb="3">
      <t>ヒ</t>
    </rPh>
    <rPh sb="3" eb="5">
      <t>シシュツ</t>
    </rPh>
    <phoneticPr fontId="1"/>
  </si>
  <si>
    <t>管理費返還支出</t>
    <rPh sb="0" eb="3">
      <t>カンリヒ</t>
    </rPh>
    <rPh sb="3" eb="5">
      <t>ヘンカン</t>
    </rPh>
    <rPh sb="5" eb="7">
      <t>シシュツ</t>
    </rPh>
    <phoneticPr fontId="1"/>
  </si>
  <si>
    <t>職員被服費支出</t>
    <rPh sb="0" eb="2">
      <t>ショクイン</t>
    </rPh>
    <rPh sb="2" eb="5">
      <t>ヒフクヒ</t>
    </rPh>
    <rPh sb="5" eb="7">
      <t>シシュツ</t>
    </rPh>
    <phoneticPr fontId="1"/>
  </si>
  <si>
    <t>旅費交通費支出</t>
    <rPh sb="0" eb="2">
      <t>リョヒ</t>
    </rPh>
    <rPh sb="2" eb="5">
      <t>コウツウヒ</t>
    </rPh>
    <rPh sb="5" eb="7">
      <t>シシュツ</t>
    </rPh>
    <phoneticPr fontId="1"/>
  </si>
  <si>
    <t>事務消耗品費支出</t>
    <rPh sb="0" eb="2">
      <t>ジム</t>
    </rPh>
    <rPh sb="2" eb="4">
      <t>ショウモウ</t>
    </rPh>
    <rPh sb="4" eb="5">
      <t>ヒン</t>
    </rPh>
    <rPh sb="5" eb="6">
      <t>ヒ</t>
    </rPh>
    <rPh sb="6" eb="8">
      <t>シシュツ</t>
    </rPh>
    <phoneticPr fontId="1"/>
  </si>
  <si>
    <t>印刷製本費支出</t>
    <rPh sb="0" eb="2">
      <t>インサツ</t>
    </rPh>
    <rPh sb="2" eb="4">
      <t>セイホン</t>
    </rPh>
    <rPh sb="4" eb="5">
      <t>ヒ</t>
    </rPh>
    <rPh sb="5" eb="7">
      <t>シシュツ</t>
    </rPh>
    <phoneticPr fontId="1"/>
  </si>
  <si>
    <t>修繕費支出</t>
    <rPh sb="0" eb="3">
      <t>シュウゼンヒ</t>
    </rPh>
    <rPh sb="3" eb="5">
      <t>シシュツ</t>
    </rPh>
    <phoneticPr fontId="1"/>
  </si>
  <si>
    <t>通信運搬費支出</t>
    <rPh sb="0" eb="2">
      <t>ツウシン</t>
    </rPh>
    <rPh sb="2" eb="4">
      <t>ウンパン</t>
    </rPh>
    <rPh sb="4" eb="5">
      <t>ヒ</t>
    </rPh>
    <rPh sb="5" eb="7">
      <t>シシュツ</t>
    </rPh>
    <phoneticPr fontId="1"/>
  </si>
  <si>
    <t>会議費支出</t>
    <rPh sb="0" eb="3">
      <t>カイギヒ</t>
    </rPh>
    <rPh sb="3" eb="5">
      <t>シシュツ</t>
    </rPh>
    <phoneticPr fontId="1"/>
  </si>
  <si>
    <t>広報費支出</t>
    <rPh sb="0" eb="2">
      <t>コウホウ</t>
    </rPh>
    <rPh sb="2" eb="3">
      <t>ヒ</t>
    </rPh>
    <rPh sb="3" eb="5">
      <t>シシュツ</t>
    </rPh>
    <phoneticPr fontId="1"/>
  </si>
  <si>
    <t>手数料支出</t>
    <rPh sb="0" eb="3">
      <t>テスウリョウ</t>
    </rPh>
    <rPh sb="3" eb="5">
      <t>シシュツ</t>
    </rPh>
    <phoneticPr fontId="1"/>
  </si>
  <si>
    <t>土地・建物賃借料支出</t>
    <rPh sb="0" eb="2">
      <t>トチ</t>
    </rPh>
    <rPh sb="3" eb="5">
      <t>タテモノ</t>
    </rPh>
    <rPh sb="5" eb="7">
      <t>チンシャク</t>
    </rPh>
    <rPh sb="7" eb="8">
      <t>リョウ</t>
    </rPh>
    <rPh sb="8" eb="10">
      <t>シシュツ</t>
    </rPh>
    <phoneticPr fontId="1"/>
  </si>
  <si>
    <t>租税公課支出</t>
    <rPh sb="0" eb="2">
      <t>ソゼイ</t>
    </rPh>
    <rPh sb="2" eb="3">
      <t>コウ</t>
    </rPh>
    <rPh sb="3" eb="4">
      <t>カ</t>
    </rPh>
    <rPh sb="4" eb="6">
      <t>シシュツ</t>
    </rPh>
    <phoneticPr fontId="1"/>
  </si>
  <si>
    <t>保守料支出</t>
    <rPh sb="0" eb="2">
      <t>ホシュ</t>
    </rPh>
    <rPh sb="2" eb="3">
      <t>リョウ</t>
    </rPh>
    <rPh sb="3" eb="5">
      <t>シシュツ</t>
    </rPh>
    <phoneticPr fontId="1"/>
  </si>
  <si>
    <t>渉外費支出</t>
    <rPh sb="0" eb="1">
      <t>ワタル</t>
    </rPh>
    <rPh sb="1" eb="2">
      <t>ガイ</t>
    </rPh>
    <rPh sb="2" eb="3">
      <t>ヒ</t>
    </rPh>
    <rPh sb="3" eb="5">
      <t>シシュツ</t>
    </rPh>
    <phoneticPr fontId="1"/>
  </si>
  <si>
    <t>諸会費支出</t>
    <rPh sb="0" eb="1">
      <t>ショ</t>
    </rPh>
    <rPh sb="1" eb="3">
      <t>カイヒ</t>
    </rPh>
    <rPh sb="3" eb="5">
      <t>シシュツ</t>
    </rPh>
    <phoneticPr fontId="1"/>
  </si>
  <si>
    <t>利用者等外給食費支出</t>
    <rPh sb="0" eb="3">
      <t>リヨウシャ</t>
    </rPh>
    <rPh sb="3" eb="4">
      <t>ナド</t>
    </rPh>
    <rPh sb="4" eb="5">
      <t>ソト</t>
    </rPh>
    <rPh sb="5" eb="8">
      <t>キュウショクヒ</t>
    </rPh>
    <rPh sb="8" eb="10">
      <t>シシュツ</t>
    </rPh>
    <phoneticPr fontId="1"/>
  </si>
  <si>
    <t>有価証券売却損</t>
    <rPh sb="0" eb="1">
      <t>ユウ</t>
    </rPh>
    <rPh sb="1" eb="2">
      <t>カ</t>
    </rPh>
    <rPh sb="2" eb="4">
      <t>ショウケン</t>
    </rPh>
    <rPh sb="4" eb="7">
      <t>バイキャクソン</t>
    </rPh>
    <phoneticPr fontId="1"/>
  </si>
  <si>
    <t>資産評価損</t>
    <rPh sb="0" eb="2">
      <t>シサン</t>
    </rPh>
    <rPh sb="2" eb="4">
      <t>ヒョウカ</t>
    </rPh>
    <rPh sb="4" eb="5">
      <t>ソン</t>
    </rPh>
    <phoneticPr fontId="1"/>
  </si>
  <si>
    <t>有価証券評価損</t>
    <rPh sb="0" eb="1">
      <t>ユウ</t>
    </rPh>
    <rPh sb="1" eb="2">
      <t>カ</t>
    </rPh>
    <rPh sb="2" eb="4">
      <t>ショウケン</t>
    </rPh>
    <rPh sb="4" eb="6">
      <t>ヒョウカ</t>
    </rPh>
    <rPh sb="6" eb="7">
      <t>ソン</t>
    </rPh>
    <phoneticPr fontId="1"/>
  </si>
  <si>
    <t>為替差損</t>
    <rPh sb="0" eb="2">
      <t>カワセ</t>
    </rPh>
    <rPh sb="2" eb="3">
      <t>サ</t>
    </rPh>
    <rPh sb="3" eb="4">
      <t>ソン</t>
    </rPh>
    <phoneticPr fontId="1"/>
  </si>
  <si>
    <t>徴収不能額</t>
    <rPh sb="0" eb="2">
      <t>チョウシュウ</t>
    </rPh>
    <rPh sb="2" eb="4">
      <t>フノウ</t>
    </rPh>
    <rPh sb="4" eb="5">
      <t>ガク</t>
    </rPh>
    <phoneticPr fontId="1"/>
  </si>
  <si>
    <t>雑支出
（概要：　　　　　　　　　　　）</t>
    <rPh sb="0" eb="1">
      <t>ザツ</t>
    </rPh>
    <rPh sb="1" eb="3">
      <t>シシュツ</t>
    </rPh>
    <phoneticPr fontId="1"/>
  </si>
  <si>
    <t>その他評価損
（概要：　　　　　　　　　　　）</t>
    <rPh sb="2" eb="3">
      <t>ホカ</t>
    </rPh>
    <rPh sb="3" eb="5">
      <t>ヒョウカ</t>
    </rPh>
    <rPh sb="5" eb="6">
      <t>ソン</t>
    </rPh>
    <phoneticPr fontId="1"/>
  </si>
  <si>
    <t>その他の活動による収入
（概要：　　　　　　　　　　　）</t>
    <rPh sb="2" eb="3">
      <t>タ</t>
    </rPh>
    <rPh sb="4" eb="6">
      <t>カツドウ</t>
    </rPh>
    <rPh sb="9" eb="11">
      <t>シュウニュウ</t>
    </rPh>
    <phoneticPr fontId="1"/>
  </si>
  <si>
    <t>その他積立資産取崩収入
（概要：　　　　　　　　　　　）</t>
    <rPh sb="2" eb="3">
      <t>タ</t>
    </rPh>
    <rPh sb="3" eb="5">
      <t>ツミタテ</t>
    </rPh>
    <rPh sb="5" eb="7">
      <t>シサン</t>
    </rPh>
    <rPh sb="7" eb="9">
      <t>トリクズシ</t>
    </rPh>
    <rPh sb="9" eb="11">
      <t>シュウニュウ</t>
    </rPh>
    <phoneticPr fontId="1"/>
  </si>
  <si>
    <t>その他の施設整備等による収入
（概要：　　　　　　　　　　　）</t>
    <rPh sb="2" eb="3">
      <t>タ</t>
    </rPh>
    <rPh sb="4" eb="6">
      <t>シセツ</t>
    </rPh>
    <rPh sb="6" eb="8">
      <t>セイビ</t>
    </rPh>
    <rPh sb="8" eb="9">
      <t>ナド</t>
    </rPh>
    <rPh sb="12" eb="14">
      <t>シュウニュウ</t>
    </rPh>
    <phoneticPr fontId="1"/>
  </si>
  <si>
    <t>その他売却収入
（概要：　　　　　　　　　　　）</t>
    <rPh sb="2" eb="3">
      <t>タ</t>
    </rPh>
    <rPh sb="3" eb="5">
      <t>バイキャク</t>
    </rPh>
    <rPh sb="5" eb="7">
      <t>シュウニュウ</t>
    </rPh>
    <phoneticPr fontId="1"/>
  </si>
  <si>
    <t>雑収入
（概要：　　　　　　　　　　　）</t>
    <rPh sb="0" eb="3">
      <t>ザツシュウニュウ</t>
    </rPh>
    <phoneticPr fontId="1"/>
  </si>
  <si>
    <t>その他の事業収入
（概要：　　　　　　　　　　　）</t>
    <rPh sb="2" eb="3">
      <t>タ</t>
    </rPh>
    <rPh sb="4" eb="6">
      <t>ジギョウ</t>
    </rPh>
    <rPh sb="6" eb="8">
      <t>シュウニュウ</t>
    </rPh>
    <phoneticPr fontId="1"/>
  </si>
  <si>
    <t>その他の利用料収入
（概要：　　　　　　　　　　　）</t>
    <rPh sb="2" eb="3">
      <t>タ</t>
    </rPh>
    <rPh sb="4" eb="6">
      <t>リヨウ</t>
    </rPh>
    <rPh sb="6" eb="7">
      <t>リョウ</t>
    </rPh>
    <rPh sb="7" eb="9">
      <t>シュウニュウ</t>
    </rPh>
    <rPh sb="11" eb="13">
      <t>ガイヨウ</t>
    </rPh>
    <phoneticPr fontId="1"/>
  </si>
  <si>
    <t>設備資金借入金元金償還支出</t>
    <rPh sb="0" eb="2">
      <t>セツビ</t>
    </rPh>
    <rPh sb="2" eb="4">
      <t>シキン</t>
    </rPh>
    <rPh sb="4" eb="6">
      <t>カリイレ</t>
    </rPh>
    <rPh sb="6" eb="7">
      <t>キン</t>
    </rPh>
    <rPh sb="7" eb="9">
      <t>ガンキン</t>
    </rPh>
    <rPh sb="9" eb="11">
      <t>ショウカン</t>
    </rPh>
    <rPh sb="11" eb="13">
      <t>シシュツ</t>
    </rPh>
    <phoneticPr fontId="1"/>
  </si>
  <si>
    <t>固定資産取得支出</t>
    <rPh sb="0" eb="2">
      <t>コテイ</t>
    </rPh>
    <rPh sb="2" eb="4">
      <t>シサン</t>
    </rPh>
    <rPh sb="4" eb="6">
      <t>シュトク</t>
    </rPh>
    <rPh sb="6" eb="8">
      <t>シシュツ</t>
    </rPh>
    <phoneticPr fontId="1"/>
  </si>
  <si>
    <t>土地取得支出</t>
    <rPh sb="0" eb="2">
      <t>トチ</t>
    </rPh>
    <rPh sb="2" eb="4">
      <t>シュトク</t>
    </rPh>
    <rPh sb="4" eb="6">
      <t>シシュツ</t>
    </rPh>
    <phoneticPr fontId="1"/>
  </si>
  <si>
    <t>建物取得支出</t>
    <rPh sb="0" eb="2">
      <t>タテモノ</t>
    </rPh>
    <rPh sb="2" eb="4">
      <t>シュトク</t>
    </rPh>
    <rPh sb="4" eb="6">
      <t>シシュツ</t>
    </rPh>
    <phoneticPr fontId="1"/>
  </si>
  <si>
    <t>車輌運搬具取得支出</t>
    <rPh sb="0" eb="2">
      <t>シャリョウ</t>
    </rPh>
    <rPh sb="2" eb="4">
      <t>ウンパン</t>
    </rPh>
    <rPh sb="4" eb="5">
      <t>グ</t>
    </rPh>
    <rPh sb="5" eb="7">
      <t>シュトク</t>
    </rPh>
    <rPh sb="7" eb="9">
      <t>シシュツ</t>
    </rPh>
    <phoneticPr fontId="1"/>
  </si>
  <si>
    <t>器具及び備品取得支出</t>
    <rPh sb="0" eb="2">
      <t>キグ</t>
    </rPh>
    <rPh sb="2" eb="3">
      <t>オヨ</t>
    </rPh>
    <rPh sb="4" eb="6">
      <t>ビヒン</t>
    </rPh>
    <rPh sb="6" eb="8">
      <t>シュトク</t>
    </rPh>
    <rPh sb="8" eb="10">
      <t>シシュツ</t>
    </rPh>
    <phoneticPr fontId="1"/>
  </si>
  <si>
    <t>固定資産除却・廃棄支出</t>
    <rPh sb="0" eb="2">
      <t>コテイ</t>
    </rPh>
    <rPh sb="2" eb="4">
      <t>シサン</t>
    </rPh>
    <rPh sb="4" eb="6">
      <t>ジョキャク</t>
    </rPh>
    <rPh sb="7" eb="9">
      <t>ハイキ</t>
    </rPh>
    <rPh sb="9" eb="11">
      <t>シシュツ</t>
    </rPh>
    <phoneticPr fontId="1"/>
  </si>
  <si>
    <t>ファイナンス・リース債務の返済支出</t>
    <rPh sb="10" eb="12">
      <t>サイム</t>
    </rPh>
    <rPh sb="13" eb="15">
      <t>ヘンサイ</t>
    </rPh>
    <rPh sb="15" eb="17">
      <t>シシュツ</t>
    </rPh>
    <phoneticPr fontId="1"/>
  </si>
  <si>
    <t>その他取得支出
（概要：　　　　　　　　　　　）</t>
    <rPh sb="2" eb="3">
      <t>タ</t>
    </rPh>
    <rPh sb="3" eb="5">
      <t>シュトク</t>
    </rPh>
    <rPh sb="5" eb="7">
      <t>シシュツ</t>
    </rPh>
    <phoneticPr fontId="1"/>
  </si>
  <si>
    <t>その他の施設整備等による支出
（概要：　　　　　　　　　　　）</t>
    <rPh sb="2" eb="3">
      <t>タ</t>
    </rPh>
    <rPh sb="4" eb="6">
      <t>シセツ</t>
    </rPh>
    <rPh sb="6" eb="8">
      <t>セイビ</t>
    </rPh>
    <rPh sb="8" eb="9">
      <t>ナド</t>
    </rPh>
    <rPh sb="12" eb="14">
      <t>シシュツ</t>
    </rPh>
    <phoneticPr fontId="1"/>
  </si>
  <si>
    <t>長期運営資金借入金元金償還支出</t>
    <rPh sb="0" eb="2">
      <t>チョウキ</t>
    </rPh>
    <rPh sb="2" eb="4">
      <t>ウンエイ</t>
    </rPh>
    <rPh sb="4" eb="6">
      <t>シキン</t>
    </rPh>
    <rPh sb="6" eb="8">
      <t>カリイレ</t>
    </rPh>
    <rPh sb="8" eb="9">
      <t>キン</t>
    </rPh>
    <rPh sb="9" eb="11">
      <t>ガンキン</t>
    </rPh>
    <rPh sb="11" eb="13">
      <t>ショウカン</t>
    </rPh>
    <rPh sb="13" eb="15">
      <t>シシュツ</t>
    </rPh>
    <phoneticPr fontId="1"/>
  </si>
  <si>
    <t>長期貸付金支出</t>
    <rPh sb="0" eb="2">
      <t>チョウキ</t>
    </rPh>
    <rPh sb="2" eb="4">
      <t>カシツ</t>
    </rPh>
    <rPh sb="4" eb="5">
      <t>キン</t>
    </rPh>
    <rPh sb="5" eb="7">
      <t>シシュツ</t>
    </rPh>
    <phoneticPr fontId="1"/>
  </si>
  <si>
    <t>投資有価証券取得支出</t>
    <rPh sb="0" eb="2">
      <t>トウシ</t>
    </rPh>
    <rPh sb="2" eb="4">
      <t>ユウカ</t>
    </rPh>
    <rPh sb="4" eb="6">
      <t>ショウケン</t>
    </rPh>
    <rPh sb="6" eb="8">
      <t>シュトク</t>
    </rPh>
    <rPh sb="8" eb="10">
      <t>シシュツ</t>
    </rPh>
    <phoneticPr fontId="1"/>
  </si>
  <si>
    <t>積立資産支出</t>
    <rPh sb="0" eb="2">
      <t>ツミタ</t>
    </rPh>
    <rPh sb="2" eb="4">
      <t>シサン</t>
    </rPh>
    <rPh sb="4" eb="6">
      <t>シシュツ</t>
    </rPh>
    <phoneticPr fontId="1"/>
  </si>
  <si>
    <t>退職給付引当資産支出</t>
    <rPh sb="0" eb="2">
      <t>タイショク</t>
    </rPh>
    <rPh sb="2" eb="4">
      <t>キュウフ</t>
    </rPh>
    <rPh sb="4" eb="6">
      <t>ヒキアテ</t>
    </rPh>
    <rPh sb="6" eb="8">
      <t>シサン</t>
    </rPh>
    <rPh sb="8" eb="10">
      <t>シシュツ</t>
    </rPh>
    <phoneticPr fontId="1"/>
  </si>
  <si>
    <t>長期預り金積立資産支出</t>
    <rPh sb="0" eb="2">
      <t>チョウキ</t>
    </rPh>
    <rPh sb="2" eb="3">
      <t>アズ</t>
    </rPh>
    <rPh sb="4" eb="5">
      <t>キン</t>
    </rPh>
    <rPh sb="5" eb="7">
      <t>ツミタ</t>
    </rPh>
    <rPh sb="7" eb="9">
      <t>シサン</t>
    </rPh>
    <rPh sb="9" eb="11">
      <t>シシュツ</t>
    </rPh>
    <phoneticPr fontId="1"/>
  </si>
  <si>
    <t>事業区分間長期貸付金支出</t>
    <rPh sb="0" eb="2">
      <t>ジギョウ</t>
    </rPh>
    <rPh sb="2" eb="4">
      <t>クブン</t>
    </rPh>
    <rPh sb="4" eb="5">
      <t>カン</t>
    </rPh>
    <rPh sb="5" eb="7">
      <t>チョウキ</t>
    </rPh>
    <rPh sb="7" eb="9">
      <t>カシツ</t>
    </rPh>
    <rPh sb="9" eb="10">
      <t>キン</t>
    </rPh>
    <rPh sb="10" eb="12">
      <t>シシュツ</t>
    </rPh>
    <phoneticPr fontId="1"/>
  </si>
  <si>
    <t>拠点区分間長期貸付金支出</t>
    <rPh sb="0" eb="2">
      <t>キョテン</t>
    </rPh>
    <rPh sb="2" eb="4">
      <t>クブン</t>
    </rPh>
    <rPh sb="4" eb="5">
      <t>カン</t>
    </rPh>
    <rPh sb="5" eb="7">
      <t>チョウキ</t>
    </rPh>
    <rPh sb="7" eb="9">
      <t>カシツ</t>
    </rPh>
    <rPh sb="9" eb="10">
      <t>キン</t>
    </rPh>
    <rPh sb="10" eb="12">
      <t>シシュツ</t>
    </rPh>
    <phoneticPr fontId="1"/>
  </si>
  <si>
    <t>事業区分間長期借入金返済支出</t>
    <rPh sb="0" eb="2">
      <t>ジギョウ</t>
    </rPh>
    <rPh sb="2" eb="4">
      <t>クブン</t>
    </rPh>
    <rPh sb="4" eb="5">
      <t>カン</t>
    </rPh>
    <rPh sb="5" eb="7">
      <t>チョウキ</t>
    </rPh>
    <rPh sb="7" eb="9">
      <t>カリイレ</t>
    </rPh>
    <rPh sb="9" eb="10">
      <t>キン</t>
    </rPh>
    <rPh sb="10" eb="12">
      <t>ヘンサイ</t>
    </rPh>
    <rPh sb="12" eb="14">
      <t>シシュツ</t>
    </rPh>
    <phoneticPr fontId="1"/>
  </si>
  <si>
    <t>拠点区分間長期借入金返済支出</t>
    <rPh sb="0" eb="2">
      <t>キョテン</t>
    </rPh>
    <rPh sb="2" eb="4">
      <t>クブン</t>
    </rPh>
    <rPh sb="4" eb="5">
      <t>カン</t>
    </rPh>
    <rPh sb="5" eb="7">
      <t>チョウキ</t>
    </rPh>
    <rPh sb="7" eb="9">
      <t>カリイレ</t>
    </rPh>
    <rPh sb="9" eb="10">
      <t>キン</t>
    </rPh>
    <rPh sb="10" eb="12">
      <t>ヘンサイ</t>
    </rPh>
    <rPh sb="12" eb="14">
      <t>シシュツ</t>
    </rPh>
    <phoneticPr fontId="1"/>
  </si>
  <si>
    <t>事業区分間繰入金支出</t>
    <rPh sb="0" eb="2">
      <t>ジギョウ</t>
    </rPh>
    <rPh sb="2" eb="4">
      <t>クブン</t>
    </rPh>
    <rPh sb="4" eb="5">
      <t>カン</t>
    </rPh>
    <rPh sb="5" eb="7">
      <t>クリイ</t>
    </rPh>
    <rPh sb="7" eb="8">
      <t>キン</t>
    </rPh>
    <rPh sb="8" eb="10">
      <t>シシュツ</t>
    </rPh>
    <phoneticPr fontId="1"/>
  </si>
  <si>
    <t>拠点区分間繰入金支出</t>
    <rPh sb="0" eb="2">
      <t>キョテン</t>
    </rPh>
    <rPh sb="2" eb="4">
      <t>クブン</t>
    </rPh>
    <rPh sb="4" eb="5">
      <t>カン</t>
    </rPh>
    <rPh sb="5" eb="7">
      <t>クリイ</t>
    </rPh>
    <rPh sb="7" eb="8">
      <t>キン</t>
    </rPh>
    <rPh sb="8" eb="10">
      <t>シシュツ</t>
    </rPh>
    <phoneticPr fontId="1"/>
  </si>
  <si>
    <t>サービス区分間繰入金支出</t>
    <rPh sb="4" eb="6">
      <t>クブン</t>
    </rPh>
    <rPh sb="6" eb="7">
      <t>カン</t>
    </rPh>
    <rPh sb="7" eb="9">
      <t>クリイレ</t>
    </rPh>
    <rPh sb="9" eb="10">
      <t>キン</t>
    </rPh>
    <rPh sb="10" eb="12">
      <t>シシュツ</t>
    </rPh>
    <phoneticPr fontId="1"/>
  </si>
  <si>
    <t>その他積立資産支出
（概要：　　　　　　　　　　　）</t>
    <rPh sb="2" eb="3">
      <t>タ</t>
    </rPh>
    <rPh sb="3" eb="5">
      <t>ツミタ</t>
    </rPh>
    <rPh sb="5" eb="7">
      <t>シサン</t>
    </rPh>
    <rPh sb="7" eb="9">
      <t>シシュツ</t>
    </rPh>
    <phoneticPr fontId="1"/>
  </si>
  <si>
    <t>その他の活動による支出
（概要：　　　　　　　　　　　）</t>
    <rPh sb="2" eb="3">
      <t>タ</t>
    </rPh>
    <rPh sb="4" eb="6">
      <t>カツドウ</t>
    </rPh>
    <rPh sb="9" eb="11">
      <t>シシュツ</t>
    </rPh>
    <phoneticPr fontId="1"/>
  </si>
  <si>
    <t>施設整備等による支出
（様式5-1の(1)のアに記載した額を除く）</t>
    <rPh sb="0" eb="2">
      <t>シセツ</t>
    </rPh>
    <rPh sb="2" eb="4">
      <t>セイビ</t>
    </rPh>
    <rPh sb="4" eb="5">
      <t>ナド</t>
    </rPh>
    <rPh sb="8" eb="10">
      <t>シシュツ</t>
    </rPh>
    <phoneticPr fontId="1"/>
  </si>
  <si>
    <t>１　事業者及び事業者が運営する施設について，不正または不正と疑われる運営等はありませ
　ん。また，今後においてもそのような事態を発生させません。</t>
    <rPh sb="5" eb="6">
      <t>オヨ</t>
    </rPh>
    <rPh sb="11" eb="13">
      <t>ウンエイ</t>
    </rPh>
    <rPh sb="15" eb="17">
      <t>シセツ</t>
    </rPh>
    <rPh sb="22" eb="24">
      <t>フセイ</t>
    </rPh>
    <rPh sb="27" eb="29">
      <t>フセイ</t>
    </rPh>
    <rPh sb="30" eb="31">
      <t>ウタガ</t>
    </rPh>
    <rPh sb="34" eb="36">
      <t>ウンエイ</t>
    </rPh>
    <rPh sb="36" eb="37">
      <t>トウ</t>
    </rPh>
    <rPh sb="49" eb="51">
      <t>コンゴ</t>
    </rPh>
    <rPh sb="61" eb="63">
      <t>ジタイ</t>
    </rPh>
    <rPh sb="64" eb="66">
      <t>ハッセイ</t>
    </rPh>
    <phoneticPr fontId="1"/>
  </si>
  <si>
    <t>２　平成３２年４月１日の認可保育所の開園及び平成３１年１月（芦屋市分庁舎の供用開始
　日）の小規模保育事業Ａ型の開園に向けて誠意を持って取り組みます。</t>
    <phoneticPr fontId="1"/>
  </si>
  <si>
    <t>　事業開始に必要と思われる額（施設整備費，運営費の概ね１ヶ月分以上）に相当する額を，安全性があり，かつ，換金性の高い預貯金等（普通預金，定期預金，国債等）により保有していることを確認します。</t>
    <rPh sb="1" eb="3">
      <t>ジギョウ</t>
    </rPh>
    <rPh sb="3" eb="5">
      <t>カイシ</t>
    </rPh>
    <rPh sb="6" eb="8">
      <t>ヒツヨウ</t>
    </rPh>
    <rPh sb="9" eb="10">
      <t>オモ</t>
    </rPh>
    <rPh sb="13" eb="14">
      <t>ガク</t>
    </rPh>
    <rPh sb="15" eb="17">
      <t>シセツ</t>
    </rPh>
    <rPh sb="17" eb="20">
      <t>セイビヒ</t>
    </rPh>
    <rPh sb="21" eb="24">
      <t>ウンエイヒ</t>
    </rPh>
    <rPh sb="25" eb="26">
      <t>オオム</t>
    </rPh>
    <rPh sb="29" eb="30">
      <t>ゲツ</t>
    </rPh>
    <rPh sb="30" eb="31">
      <t>ブン</t>
    </rPh>
    <rPh sb="31" eb="33">
      <t>イジョウ</t>
    </rPh>
    <rPh sb="35" eb="37">
      <t>ソウトウ</t>
    </rPh>
    <rPh sb="39" eb="40">
      <t>ガク</t>
    </rPh>
    <rPh sb="42" eb="45">
      <t>アンゼンセイ</t>
    </rPh>
    <rPh sb="52" eb="55">
      <t>カンキンセイ</t>
    </rPh>
    <rPh sb="56" eb="57">
      <t>タカ</t>
    </rPh>
    <rPh sb="58" eb="61">
      <t>ヨチョキン</t>
    </rPh>
    <rPh sb="61" eb="62">
      <t>トウ</t>
    </rPh>
    <rPh sb="63" eb="65">
      <t>フツウ</t>
    </rPh>
    <rPh sb="65" eb="67">
      <t>ヨキン</t>
    </rPh>
    <rPh sb="68" eb="70">
      <t>テイキ</t>
    </rPh>
    <rPh sb="70" eb="72">
      <t>ヨキン</t>
    </rPh>
    <rPh sb="73" eb="75">
      <t>コクサイ</t>
    </rPh>
    <rPh sb="75" eb="76">
      <t>トウ</t>
    </rPh>
    <rPh sb="80" eb="82">
      <t>ホユウ</t>
    </rPh>
    <rPh sb="89" eb="91">
      <t>カクニン</t>
    </rPh>
    <phoneticPr fontId="1"/>
  </si>
  <si>
    <t>↓食物アレルギー対応状況プルダウン↓</t>
    <rPh sb="1" eb="3">
      <t>ショクモツ</t>
    </rPh>
    <rPh sb="8" eb="10">
      <t>タイオウ</t>
    </rPh>
    <rPh sb="10" eb="12">
      <t>ジョウキョウ</t>
    </rPh>
    <phoneticPr fontId="1"/>
  </si>
  <si>
    <r>
      <t>事業者が運営する児童福祉施設一覧（</t>
    </r>
    <r>
      <rPr>
        <b/>
        <u/>
        <sz val="11"/>
        <rFont val="Meiryo UI"/>
        <family val="3"/>
        <charset val="128"/>
      </rPr>
      <t>平成２８年度実績</t>
    </r>
    <r>
      <rPr>
        <sz val="11"/>
        <rFont val="Meiryo UI"/>
        <family val="3"/>
        <charset val="128"/>
      </rPr>
      <t>（その１））</t>
    </r>
    <rPh sb="4" eb="6">
      <t>ウンエイ</t>
    </rPh>
    <rPh sb="8" eb="10">
      <t>ジドウ</t>
    </rPh>
    <rPh sb="10" eb="12">
      <t>フクシ</t>
    </rPh>
    <rPh sb="12" eb="14">
      <t>シセツ</t>
    </rPh>
    <rPh sb="14" eb="16">
      <t>イチラン</t>
    </rPh>
    <rPh sb="17" eb="19">
      <t>ヘイセイ</t>
    </rPh>
    <rPh sb="21" eb="23">
      <t>ネンド</t>
    </rPh>
    <rPh sb="23" eb="25">
      <t>ジッセキ</t>
    </rPh>
    <phoneticPr fontId="1"/>
  </si>
  <si>
    <r>
      <t>事業者が運営する児童福祉施設一覧（</t>
    </r>
    <r>
      <rPr>
        <b/>
        <u/>
        <sz val="11"/>
        <rFont val="Meiryo UI"/>
        <family val="3"/>
        <charset val="128"/>
      </rPr>
      <t>平成２８年度実績</t>
    </r>
    <r>
      <rPr>
        <sz val="11"/>
        <rFont val="Meiryo UI"/>
        <family val="3"/>
        <charset val="128"/>
      </rPr>
      <t>（その２））</t>
    </r>
    <rPh sb="4" eb="6">
      <t>ウンエイ</t>
    </rPh>
    <rPh sb="8" eb="10">
      <t>ジドウ</t>
    </rPh>
    <rPh sb="10" eb="12">
      <t>フクシ</t>
    </rPh>
    <rPh sb="12" eb="14">
      <t>シセツ</t>
    </rPh>
    <rPh sb="14" eb="16">
      <t>イチラン</t>
    </rPh>
    <rPh sb="17" eb="19">
      <t>ヘイセイ</t>
    </rPh>
    <rPh sb="21" eb="23">
      <t>ネンド</t>
    </rPh>
    <rPh sb="23" eb="25">
      <t>ジッセキ</t>
    </rPh>
    <phoneticPr fontId="1"/>
  </si>
  <si>
    <t>　（様式５－１の入力表）</t>
    <rPh sb="8" eb="10">
      <t>ニュウリョク</t>
    </rPh>
    <rPh sb="10" eb="11">
      <t>ヒョウ</t>
    </rPh>
    <phoneticPr fontId="1"/>
  </si>
  <si>
    <t>収支予算計画書の入力表</t>
    <rPh sb="0" eb="2">
      <t>シュウシ</t>
    </rPh>
    <rPh sb="2" eb="4">
      <t>ヨサン</t>
    </rPh>
    <rPh sb="4" eb="7">
      <t>ケイカクショ</t>
    </rPh>
    <rPh sb="8" eb="10">
      <t>ニュウリョク</t>
    </rPh>
    <rPh sb="10" eb="11">
      <t>ヒョウ</t>
    </rPh>
    <phoneticPr fontId="1"/>
  </si>
  <si>
    <t>保育時間</t>
    <rPh sb="0" eb="2">
      <t>ホイク</t>
    </rPh>
    <rPh sb="2" eb="4">
      <t>ジカン</t>
    </rPh>
    <phoneticPr fontId="1"/>
  </si>
  <si>
    <t>担当</t>
    <rPh sb="0" eb="2">
      <t>タントウ</t>
    </rPh>
    <phoneticPr fontId="1"/>
  </si>
  <si>
    <t>常勤/非常勤</t>
    <rPh sb="0" eb="2">
      <t>ジョウキン</t>
    </rPh>
    <rPh sb="3" eb="6">
      <t>ヒジョウキン</t>
    </rPh>
    <phoneticPr fontId="1"/>
  </si>
  <si>
    <t>　</t>
  </si>
  <si>
    <t>主任保育士</t>
    <rPh sb="0" eb="2">
      <t>シュニン</t>
    </rPh>
    <rPh sb="2" eb="5">
      <t>ホイクシ</t>
    </rPh>
    <phoneticPr fontId="1"/>
  </si>
  <si>
    <t>保育士A</t>
    <rPh sb="0" eb="2">
      <t>ホイク</t>
    </rPh>
    <rPh sb="2" eb="3">
      <t>シ</t>
    </rPh>
    <phoneticPr fontId="1"/>
  </si>
  <si>
    <t>保育士B</t>
    <rPh sb="0" eb="2">
      <t>ホイク</t>
    </rPh>
    <rPh sb="2" eb="3">
      <t>シ</t>
    </rPh>
    <phoneticPr fontId="1"/>
  </si>
  <si>
    <t>保育士C</t>
    <rPh sb="0" eb="2">
      <t>ホイク</t>
    </rPh>
    <rPh sb="2" eb="3">
      <t>シ</t>
    </rPh>
    <phoneticPr fontId="1"/>
  </si>
  <si>
    <t>保育士D</t>
    <rPh sb="0" eb="2">
      <t>ホイク</t>
    </rPh>
    <rPh sb="2" eb="3">
      <t>シ</t>
    </rPh>
    <phoneticPr fontId="1"/>
  </si>
  <si>
    <t>保育士E</t>
    <rPh sb="0" eb="2">
      <t>ホイク</t>
    </rPh>
    <rPh sb="2" eb="3">
      <t>シ</t>
    </rPh>
    <phoneticPr fontId="1"/>
  </si>
  <si>
    <t>保育士F</t>
    <rPh sb="0" eb="2">
      <t>ホイク</t>
    </rPh>
    <rPh sb="2" eb="3">
      <t>シ</t>
    </rPh>
    <phoneticPr fontId="1"/>
  </si>
  <si>
    <t>保育士G</t>
    <rPh sb="0" eb="2">
      <t>ホイク</t>
    </rPh>
    <rPh sb="2" eb="3">
      <t>シ</t>
    </rPh>
    <phoneticPr fontId="1"/>
  </si>
  <si>
    <t>保育士H</t>
    <rPh sb="0" eb="2">
      <t>ホイク</t>
    </rPh>
    <rPh sb="2" eb="3">
      <t>シ</t>
    </rPh>
    <phoneticPr fontId="1"/>
  </si>
  <si>
    <t>保育士Ｉ</t>
    <rPh sb="0" eb="2">
      <t>ホイク</t>
    </rPh>
    <rPh sb="2" eb="3">
      <t>シ</t>
    </rPh>
    <phoneticPr fontId="1"/>
  </si>
  <si>
    <t>保育士Ｊ</t>
    <rPh sb="0" eb="2">
      <t>ホイク</t>
    </rPh>
    <rPh sb="2" eb="3">
      <t>シ</t>
    </rPh>
    <phoneticPr fontId="1"/>
  </si>
  <si>
    <t>保育士Ｋ</t>
    <rPh sb="0" eb="2">
      <t>ホイク</t>
    </rPh>
    <rPh sb="2" eb="3">
      <t>シ</t>
    </rPh>
    <phoneticPr fontId="1"/>
  </si>
  <si>
    <t>保育士Ｌ</t>
    <rPh sb="0" eb="2">
      <t>ホイク</t>
    </rPh>
    <rPh sb="2" eb="3">
      <t>シ</t>
    </rPh>
    <phoneticPr fontId="1"/>
  </si>
  <si>
    <t>保育士Ｍ</t>
    <rPh sb="0" eb="2">
      <t>ホイク</t>
    </rPh>
    <rPh sb="2" eb="3">
      <t>シ</t>
    </rPh>
    <phoneticPr fontId="1"/>
  </si>
  <si>
    <t>保育士Ｎ</t>
    <rPh sb="0" eb="2">
      <t>ホイク</t>
    </rPh>
    <rPh sb="2" eb="3">
      <t>シ</t>
    </rPh>
    <phoneticPr fontId="1"/>
  </si>
  <si>
    <t>保育士Ｏ</t>
    <rPh sb="0" eb="2">
      <t>ホイク</t>
    </rPh>
    <rPh sb="2" eb="3">
      <t>シ</t>
    </rPh>
    <phoneticPr fontId="1"/>
  </si>
  <si>
    <t>保育士Ｐ</t>
    <rPh sb="0" eb="2">
      <t>ホイク</t>
    </rPh>
    <rPh sb="2" eb="3">
      <t>シ</t>
    </rPh>
    <phoneticPr fontId="1"/>
  </si>
  <si>
    <t>保育士Ｑ</t>
    <rPh sb="0" eb="2">
      <t>ホイク</t>
    </rPh>
    <rPh sb="2" eb="3">
      <t>シ</t>
    </rPh>
    <phoneticPr fontId="1"/>
  </si>
  <si>
    <t>保育士Ｒ</t>
    <rPh sb="0" eb="2">
      <t>ホイク</t>
    </rPh>
    <rPh sb="2" eb="3">
      <t>シ</t>
    </rPh>
    <phoneticPr fontId="1"/>
  </si>
  <si>
    <t>保育士Ｓ</t>
    <rPh sb="0" eb="2">
      <t>ホイク</t>
    </rPh>
    <rPh sb="2" eb="3">
      <t>シ</t>
    </rPh>
    <phoneticPr fontId="1"/>
  </si>
  <si>
    <t>保育士Ｔ</t>
    <rPh sb="0" eb="2">
      <t>ホイク</t>
    </rPh>
    <rPh sb="2" eb="3">
      <t>シ</t>
    </rPh>
    <phoneticPr fontId="1"/>
  </si>
  <si>
    <t>保育士Ｕ</t>
    <rPh sb="0" eb="2">
      <t>ホイク</t>
    </rPh>
    <rPh sb="2" eb="3">
      <t>シ</t>
    </rPh>
    <phoneticPr fontId="1"/>
  </si>
  <si>
    <t>保育士Ｖ</t>
    <rPh sb="0" eb="2">
      <t>ホイク</t>
    </rPh>
    <rPh sb="2" eb="3">
      <t>シ</t>
    </rPh>
    <phoneticPr fontId="1"/>
  </si>
  <si>
    <t>保育士Ｗ</t>
    <rPh sb="0" eb="2">
      <t>ホイク</t>
    </rPh>
    <rPh sb="2" eb="3">
      <t>シ</t>
    </rPh>
    <phoneticPr fontId="1"/>
  </si>
  <si>
    <t>保育士Ｘ</t>
    <rPh sb="0" eb="2">
      <t>ホイク</t>
    </rPh>
    <rPh sb="2" eb="3">
      <t>シ</t>
    </rPh>
    <phoneticPr fontId="1"/>
  </si>
  <si>
    <t>保育士Ｙ</t>
    <rPh sb="0" eb="2">
      <t>ホイク</t>
    </rPh>
    <rPh sb="2" eb="3">
      <t>シ</t>
    </rPh>
    <phoneticPr fontId="1"/>
  </si>
  <si>
    <t>保育士Ｚ</t>
    <rPh sb="0" eb="2">
      <t>ホイク</t>
    </rPh>
    <rPh sb="2" eb="3">
      <t>シ</t>
    </rPh>
    <phoneticPr fontId="1"/>
  </si>
  <si>
    <t>必要人数</t>
    <rPh sb="0" eb="2">
      <t>ヒツヨウ</t>
    </rPh>
    <rPh sb="2" eb="4">
      <t>ニンズウ</t>
    </rPh>
    <phoneticPr fontId="1"/>
  </si>
  <si>
    <t>0歳児人数</t>
    <rPh sb="1" eb="3">
      <t>サイジ</t>
    </rPh>
    <rPh sb="3" eb="5">
      <t>ニンズウ</t>
    </rPh>
    <phoneticPr fontId="1"/>
  </si>
  <si>
    <t>1歳児人数</t>
    <rPh sb="1" eb="3">
      <t>サイジ</t>
    </rPh>
    <rPh sb="3" eb="5">
      <t>ニンズウ</t>
    </rPh>
    <phoneticPr fontId="1"/>
  </si>
  <si>
    <t>2歳児人数</t>
    <rPh sb="1" eb="3">
      <t>サイジ</t>
    </rPh>
    <rPh sb="3" eb="5">
      <t>ニンズウ</t>
    </rPh>
    <phoneticPr fontId="1"/>
  </si>
  <si>
    <t>3歳児人数</t>
    <rPh sb="1" eb="3">
      <t>サイジ</t>
    </rPh>
    <rPh sb="3" eb="5">
      <t>ニンズウ</t>
    </rPh>
    <phoneticPr fontId="1"/>
  </si>
  <si>
    <t>4歳児人数</t>
    <rPh sb="1" eb="3">
      <t>サイジ</t>
    </rPh>
    <rPh sb="3" eb="5">
      <t>ニンズウ</t>
    </rPh>
    <phoneticPr fontId="1"/>
  </si>
  <si>
    <t>5歳児人数</t>
    <rPh sb="1" eb="3">
      <t>サイジ</t>
    </rPh>
    <rPh sb="3" eb="5">
      <t>ニンズウ</t>
    </rPh>
    <phoneticPr fontId="1"/>
  </si>
  <si>
    <t>配置人数</t>
    <rPh sb="0" eb="2">
      <t>ハイチ</t>
    </rPh>
    <rPh sb="2" eb="4">
      <t>ニンズウ</t>
    </rPh>
    <phoneticPr fontId="1"/>
  </si>
  <si>
    <t>判定</t>
    <rPh sb="0" eb="2">
      <t>ハンテイ</t>
    </rPh>
    <phoneticPr fontId="1"/>
  </si>
  <si>
    <t>調理員Ａ</t>
    <rPh sb="0" eb="2">
      <t>チョウリ</t>
    </rPh>
    <rPh sb="2" eb="3">
      <t>イン</t>
    </rPh>
    <phoneticPr fontId="1"/>
  </si>
  <si>
    <t>調理員Ｂ</t>
    <rPh sb="0" eb="2">
      <t>チョウリ</t>
    </rPh>
    <rPh sb="2" eb="3">
      <t>イン</t>
    </rPh>
    <phoneticPr fontId="1"/>
  </si>
  <si>
    <t>調理員Ｃ</t>
    <rPh sb="0" eb="2">
      <t>チョウリ</t>
    </rPh>
    <rPh sb="2" eb="3">
      <t>イン</t>
    </rPh>
    <phoneticPr fontId="1"/>
  </si>
  <si>
    <t>職員勤務ローテーション表（保育所）</t>
    <rPh sb="0" eb="2">
      <t>ショクイン</t>
    </rPh>
    <rPh sb="2" eb="4">
      <t>キンム</t>
    </rPh>
    <rPh sb="11" eb="12">
      <t>オモテ</t>
    </rPh>
    <rPh sb="13" eb="15">
      <t>ホイク</t>
    </rPh>
    <rPh sb="15" eb="16">
      <t>ジョ</t>
    </rPh>
    <phoneticPr fontId="1"/>
  </si>
  <si>
    <t>職員勤務ローテーション表（小規模保育事業Ａ型）</t>
    <rPh sb="0" eb="2">
      <t>ショクイン</t>
    </rPh>
    <rPh sb="2" eb="4">
      <t>キンム</t>
    </rPh>
    <rPh sb="11" eb="12">
      <t>オモテ</t>
    </rPh>
    <rPh sb="13" eb="16">
      <t>ショウキボ</t>
    </rPh>
    <rPh sb="16" eb="18">
      <t>ホイク</t>
    </rPh>
    <rPh sb="18" eb="20">
      <t>ジギョウ</t>
    </rPh>
    <rPh sb="21" eb="22">
      <t>カタ</t>
    </rPh>
    <phoneticPr fontId="1"/>
  </si>
  <si>
    <t>←「その他の対応」を選択する場合には，左欄（）内に具体的な内容を入力してください</t>
    <rPh sb="4" eb="5">
      <t>タ</t>
    </rPh>
    <rPh sb="6" eb="8">
      <t>タイオウ</t>
    </rPh>
    <rPh sb="10" eb="12">
      <t>センタク</t>
    </rPh>
    <rPh sb="14" eb="16">
      <t>バアイ</t>
    </rPh>
    <rPh sb="19" eb="20">
      <t>ヒダリ</t>
    </rPh>
    <rPh sb="20" eb="21">
      <t>ラン</t>
    </rPh>
    <rPh sb="23" eb="24">
      <t>ナイ</t>
    </rPh>
    <rPh sb="25" eb="28">
      <t>グタイテキ</t>
    </rPh>
    <rPh sb="29" eb="31">
      <t>ナイヨウ</t>
    </rPh>
    <rPh sb="32" eb="34">
      <t>ニュウリョク</t>
    </rPh>
    <phoneticPr fontId="1"/>
  </si>
  <si>
    <r>
      <t>その他</t>
    </r>
    <r>
      <rPr>
        <i/>
        <sz val="9"/>
        <rFont val="ＭＳ Ｐゴシック"/>
        <family val="3"/>
        <charset val="128"/>
        <scheme val="minor"/>
      </rPr>
      <t>（具体的に入力）</t>
    </r>
    <rPh sb="4" eb="7">
      <t>グタイテキ</t>
    </rPh>
    <rPh sb="8" eb="10">
      <t>ニュウリョク</t>
    </rPh>
    <phoneticPr fontId="1"/>
  </si>
  <si>
    <r>
      <rPr>
        <u/>
        <sz val="11"/>
        <rFont val="Meiryo UI"/>
        <family val="3"/>
        <charset val="128"/>
      </rPr>
      <t>　　　　　</t>
    </r>
    <r>
      <rPr>
        <sz val="11"/>
        <rFont val="Meiryo UI"/>
        <family val="3"/>
        <charset val="128"/>
      </rPr>
      <t>線</t>
    </r>
    <r>
      <rPr>
        <u/>
        <sz val="11"/>
        <rFont val="Meiryo UI"/>
        <family val="3"/>
        <charset val="128"/>
      </rPr>
      <t>　　　　　</t>
    </r>
    <r>
      <rPr>
        <sz val="11"/>
        <rFont val="Meiryo UI"/>
        <family val="3"/>
        <charset val="128"/>
      </rPr>
      <t>駅から　</t>
    </r>
    <r>
      <rPr>
        <u/>
        <sz val="11"/>
        <rFont val="Meiryo UI"/>
        <family val="3"/>
        <charset val="128"/>
      </rPr>
      <t>徒歩・バス</t>
    </r>
    <r>
      <rPr>
        <sz val="11"/>
        <rFont val="Meiryo UI"/>
        <family val="3"/>
        <charset val="128"/>
      </rPr>
      <t>　で</t>
    </r>
    <r>
      <rPr>
        <u/>
        <sz val="11"/>
        <rFont val="Meiryo UI"/>
        <family val="3"/>
        <charset val="128"/>
      </rPr>
      <t>　　　　　</t>
    </r>
    <r>
      <rPr>
        <sz val="11"/>
        <rFont val="Meiryo UI"/>
        <family val="3"/>
        <charset val="128"/>
      </rPr>
      <t>分</t>
    </r>
    <rPh sb="5" eb="6">
      <t>セン</t>
    </rPh>
    <rPh sb="11" eb="12">
      <t>エキ</t>
    </rPh>
    <rPh sb="15" eb="17">
      <t>トホ</t>
    </rPh>
    <rPh sb="27" eb="28">
      <t>フン</t>
    </rPh>
    <phoneticPr fontId="1"/>
  </si>
  <si>
    <r>
      <t>施設からの距離</t>
    </r>
    <r>
      <rPr>
        <u/>
        <sz val="11"/>
        <rFont val="Meiryo UI"/>
        <family val="3"/>
        <charset val="128"/>
      </rPr>
      <t>　　　　　　　　　　</t>
    </r>
    <r>
      <rPr>
        <sz val="11"/>
        <rFont val="Meiryo UI"/>
        <family val="3"/>
        <charset val="128"/>
      </rPr>
      <t>ｍ（徒歩で</t>
    </r>
    <r>
      <rPr>
        <u/>
        <sz val="11"/>
        <rFont val="Meiryo UI"/>
        <family val="3"/>
        <charset val="128"/>
      </rPr>
      <t>　　　　　　　　　　</t>
    </r>
    <r>
      <rPr>
        <sz val="11"/>
        <rFont val="Meiryo UI"/>
        <family val="3"/>
        <charset val="128"/>
      </rPr>
      <t>分）</t>
    </r>
    <rPh sb="0" eb="2">
      <t>シセツ</t>
    </rPh>
    <rPh sb="5" eb="7">
      <t>キョリ</t>
    </rPh>
    <rPh sb="19" eb="21">
      <t>トホ</t>
    </rPh>
    <rPh sb="32" eb="33">
      <t>フン</t>
    </rPh>
    <phoneticPr fontId="1"/>
  </si>
  <si>
    <t>１歳児</t>
    <rPh sb="1" eb="2">
      <t>サイ</t>
    </rPh>
    <rPh sb="2" eb="3">
      <t>ジ</t>
    </rPh>
    <phoneticPr fontId="1"/>
  </si>
  <si>
    <t>２歳児</t>
    <rPh sb="1" eb="2">
      <t>サイ</t>
    </rPh>
    <rPh sb="2" eb="3">
      <t>ジ</t>
    </rPh>
    <phoneticPr fontId="1"/>
  </si>
  <si>
    <t>４歳児</t>
    <rPh sb="1" eb="3">
      <t>サイジ</t>
    </rPh>
    <phoneticPr fontId="1"/>
  </si>
  <si>
    <t>５歳児</t>
    <rPh sb="1" eb="3">
      <t>サイジ</t>
    </rPh>
    <phoneticPr fontId="1"/>
  </si>
  <si>
    <r>
      <t xml:space="preserve">常勤換算後
</t>
    </r>
    <r>
      <rPr>
        <sz val="9"/>
        <rFont val="Meiryo UI"/>
        <family val="3"/>
        <charset val="128"/>
      </rPr>
      <t>（小数第３位まで）</t>
    </r>
    <rPh sb="0" eb="2">
      <t>ジョウキン</t>
    </rPh>
    <rPh sb="2" eb="4">
      <t>カンサン</t>
    </rPh>
    <rPh sb="4" eb="5">
      <t>ゴ</t>
    </rPh>
    <phoneticPr fontId="1"/>
  </si>
  <si>
    <r>
      <t xml:space="preserve">常勤換算後
</t>
    </r>
    <r>
      <rPr>
        <sz val="9"/>
        <rFont val="Meiryo UI"/>
        <family val="3"/>
        <charset val="128"/>
      </rPr>
      <t>（小数第３位まで）</t>
    </r>
    <rPh sb="0" eb="2">
      <t>ジョウキン</t>
    </rPh>
    <rPh sb="2" eb="4">
      <t>カンサン</t>
    </rPh>
    <rPh sb="4" eb="5">
      <t>ゴ</t>
    </rPh>
    <rPh sb="7" eb="9">
      <t>ショウスウ</t>
    </rPh>
    <rPh sb="9" eb="10">
      <t>ダイ</t>
    </rPh>
    <rPh sb="11" eb="12">
      <t>イ</t>
    </rPh>
    <phoneticPr fontId="1"/>
  </si>
  <si>
    <t>除去食（代替食含む）</t>
  </si>
  <si>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</si>
  <si>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</si>
  <si>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</si>
  <si>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</si>
  <si>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</si>
  <si>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</si>
  <si>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○曜日</t>
    <rPh sb="1" eb="3">
      <t>ヨウビ</t>
    </rPh>
    <phoneticPr fontId="1"/>
  </si>
  <si>
    <t>０歳児</t>
  </si>
  <si>
    <t>１歳児</t>
  </si>
  <si>
    <t>２歳児</t>
  </si>
  <si>
    <t>フリー</t>
  </si>
  <si>
    <t>常勤</t>
  </si>
  <si>
    <t>非常勤</t>
  </si>
  <si>
    <t>○</t>
  </si>
  <si>
    <t>看護師</t>
    <rPh sb="0" eb="3">
      <t>カンゴシ</t>
    </rPh>
    <phoneticPr fontId="1"/>
  </si>
  <si>
    <t>事業者名</t>
    <rPh sb="0" eb="3">
      <t>ジギョウシャ</t>
    </rPh>
    <rPh sb="3" eb="4">
      <t>メイ</t>
    </rPh>
    <phoneticPr fontId="1"/>
  </si>
  <si>
    <t>役職</t>
    <rPh sb="0" eb="2">
      <t>ヤクショク</t>
    </rPh>
    <phoneticPr fontId="1"/>
  </si>
  <si>
    <t>理事・監事・評議員</t>
    <rPh sb="0" eb="2">
      <t>リジ</t>
    </rPh>
    <rPh sb="3" eb="5">
      <t>カンジ</t>
    </rPh>
    <rPh sb="6" eb="9">
      <t>ヒョウギイン</t>
    </rPh>
    <phoneticPr fontId="1"/>
  </si>
  <si>
    <t>※必要に応じ，様式を複写して作成してください。</t>
    <rPh sb="1" eb="3">
      <t>ヒツヨウ</t>
    </rPh>
    <rPh sb="4" eb="5">
      <t>オウ</t>
    </rPh>
    <rPh sb="7" eb="9">
      <t>ヨウシキ</t>
    </rPh>
    <rPh sb="10" eb="12">
      <t>フクシャ</t>
    </rPh>
    <rPh sb="14" eb="16">
      <t>サクセイ</t>
    </rPh>
    <phoneticPr fontId="1" alignment="distributed"/>
  </si>
  <si>
    <t>特例施設型給付費収入</t>
    <rPh sb="0" eb="2">
      <t>トクレイ</t>
    </rPh>
    <rPh sb="2" eb="4">
      <t>シセツ</t>
    </rPh>
    <rPh sb="4" eb="5">
      <t>カタ</t>
    </rPh>
    <rPh sb="5" eb="7">
      <t>キュウフ</t>
    </rPh>
    <rPh sb="7" eb="8">
      <t>ヒ</t>
    </rPh>
    <rPh sb="8" eb="10">
      <t>シュウニュウ</t>
    </rPh>
    <phoneticPr fontId="1"/>
  </si>
  <si>
    <t>保育士　小計</t>
    <rPh sb="0" eb="2">
      <t>ホイク</t>
    </rPh>
    <rPh sb="2" eb="3">
      <t>シ</t>
    </rPh>
    <rPh sb="4" eb="6">
      <t>ショウケイ</t>
    </rPh>
    <phoneticPr fontId="1"/>
  </si>
  <si>
    <t>□委託業者</t>
    <rPh sb="1" eb="3">
      <t>イタク</t>
    </rPh>
    <rPh sb="3" eb="5">
      <t>ギョウシャ</t>
    </rPh>
    <phoneticPr fontId="1"/>
  </si>
  <si>
    <t>□事業実施者→ (□栄養士 □調理師 □左記以外（　　　　　　　　））</t>
    <rPh sb="1" eb="3">
      <t>ジギョウ</t>
    </rPh>
    <rPh sb="3" eb="5">
      <t>ジッシ</t>
    </rPh>
    <rPh sb="5" eb="6">
      <t>シャ</t>
    </rPh>
    <rPh sb="10" eb="13">
      <t>エイヨウシ</t>
    </rPh>
    <rPh sb="15" eb="18">
      <t>チョウリシ</t>
    </rPh>
    <rPh sb="20" eb="21">
      <t>ヒダリ</t>
    </rPh>
    <rPh sb="21" eb="22">
      <t>キ</t>
    </rPh>
    <rPh sb="22" eb="24">
      <t>イガイ</t>
    </rPh>
    <phoneticPr fontId="1"/>
  </si>
  <si>
    <t>□認可保育所　　□認定こども園　　□幼稚園　　□その他（　　　　　　　　）</t>
    <rPh sb="1" eb="3">
      <t>ニンカ</t>
    </rPh>
    <rPh sb="3" eb="5">
      <t>ホイク</t>
    </rPh>
    <rPh sb="5" eb="6">
      <t>ショ</t>
    </rPh>
    <rPh sb="9" eb="11">
      <t>ニンテイ</t>
    </rPh>
    <rPh sb="14" eb="15">
      <t>エン</t>
    </rPh>
    <rPh sb="18" eb="21">
      <t>ヨウチエン</t>
    </rPh>
    <rPh sb="26" eb="27">
      <t>タ</t>
    </rPh>
    <phoneticPr fontId="1"/>
  </si>
  <si>
    <t>□同一事業者もしくは系列事業者　　□その他（　　　　　　　　）</t>
    <rPh sb="1" eb="3">
      <t>ドウイツ</t>
    </rPh>
    <rPh sb="10" eb="12">
      <t>ケイレツ</t>
    </rPh>
    <rPh sb="20" eb="21">
      <t>タ</t>
    </rPh>
    <phoneticPr fontId="1"/>
  </si>
  <si>
    <t>保育内容に関する計画（現保育課程等）を記載してください。また，保育内容に関する計画（現保育課程等）と環境構成について，保育内容に関する計画（現保育課程等）における，保育の内容や子どもとのかかわり等の考慮についても記載してください。</t>
    <rPh sb="16" eb="17">
      <t>ナド</t>
    </rPh>
    <rPh sb="19" eb="21">
      <t>キサイ</t>
    </rPh>
    <rPh sb="47" eb="48">
      <t>ナド</t>
    </rPh>
    <rPh sb="106" eb="108">
      <t>キサイ</t>
    </rPh>
    <phoneticPr fontId="1"/>
  </si>
  <si>
    <t>日常の園運営における安全対策</t>
    <rPh sb="3" eb="4">
      <t>エン</t>
    </rPh>
    <rPh sb="4" eb="6">
      <t>ウンエイ</t>
    </rPh>
    <phoneticPr fontId="1"/>
  </si>
  <si>
    <t>日常の園運営における安全対策（健康管理・SIDSへの対応・衛生管理等）についてどのように取り組むか具体的な提案を記載してください。交通安全対策については様式１３－１で記入してください。</t>
    <rPh sb="3" eb="4">
      <t>エン</t>
    </rPh>
    <rPh sb="4" eb="6">
      <t>ウンエイ</t>
    </rPh>
    <rPh sb="33" eb="34">
      <t>ナド</t>
    </rPh>
    <phoneticPr fontId="1"/>
  </si>
  <si>
    <t>（１）日常の園運営における安全対策（子どもの健康管理，SIDSへの対応，衛生管理を含む）（※交通安全対策については様式１３－１で記入）</t>
    <rPh sb="3" eb="5">
      <t>ニチジョウ</t>
    </rPh>
    <rPh sb="6" eb="7">
      <t>エン</t>
    </rPh>
    <rPh sb="7" eb="9">
      <t>ウンエイ</t>
    </rPh>
    <rPh sb="13" eb="15">
      <t>アンゼン</t>
    </rPh>
    <rPh sb="15" eb="17">
      <t>タイサク</t>
    </rPh>
    <rPh sb="18" eb="19">
      <t>コ</t>
    </rPh>
    <rPh sb="22" eb="24">
      <t>ケンコウ</t>
    </rPh>
    <rPh sb="24" eb="26">
      <t>カンリ</t>
    </rPh>
    <rPh sb="33" eb="35">
      <t>タイオウ</t>
    </rPh>
    <rPh sb="36" eb="38">
      <t>エイセイ</t>
    </rPh>
    <rPh sb="38" eb="40">
      <t>カンリ</t>
    </rPh>
    <rPh sb="41" eb="42">
      <t>フク</t>
    </rPh>
    <rPh sb="46" eb="48">
      <t>コウツウ</t>
    </rPh>
    <rPh sb="48" eb="50">
      <t>アンゼン</t>
    </rPh>
    <rPh sb="50" eb="52">
      <t>タイサク</t>
    </rPh>
    <rPh sb="57" eb="59">
      <t>ヨウシキ</t>
    </rPh>
    <rPh sb="64" eb="66">
      <t>キニュウ</t>
    </rPh>
    <phoneticPr fontId="1"/>
  </si>
  <si>
    <t>フリガナ</t>
    <phoneticPr fontId="1"/>
  </si>
  <si>
    <t>日常の園運営における
安全対策
【様式7】</t>
    <rPh sb="3" eb="4">
      <t>エン</t>
    </rPh>
    <rPh sb="4" eb="6">
      <t>ウンエイ</t>
    </rPh>
    <rPh sb="17" eb="19">
      <t>ヨウシキ</t>
    </rPh>
    <phoneticPr fontId="1"/>
  </si>
  <si>
    <t>（３）職員の育成・配置</t>
    <rPh sb="3" eb="5">
      <t>ショクイン</t>
    </rPh>
    <rPh sb="6" eb="8">
      <t>イクセイ</t>
    </rPh>
    <rPh sb="9" eb="11">
      <t>ハイチ</t>
    </rPh>
    <phoneticPr fontId="1"/>
  </si>
  <si>
    <t>（次頁へ続く）</t>
    <phoneticPr fontId="1"/>
  </si>
  <si>
    <t>備　　　考</t>
    <rPh sb="0" eb="1">
      <t>ビ</t>
    </rPh>
    <rPh sb="4" eb="5">
      <t>コウ</t>
    </rPh>
    <phoneticPr fontId="1" alignment="distributed"/>
  </si>
  <si>
    <t>開園日・開園時間・定員区分</t>
    <rPh sb="1" eb="2">
      <t>エン</t>
    </rPh>
    <rPh sb="5" eb="6">
      <t>エン</t>
    </rPh>
    <rPh sb="6" eb="8">
      <t>ジカン</t>
    </rPh>
    <rPh sb="9" eb="11">
      <t>テイイン</t>
    </rPh>
    <rPh sb="11" eb="13">
      <t>クブン</t>
    </rPh>
    <phoneticPr fontId="1"/>
  </si>
  <si>
    <t>有（虐待，外国籍）
無（家庭支援）</t>
    <rPh sb="0" eb="1">
      <t>ア</t>
    </rPh>
    <rPh sb="2" eb="4">
      <t>ギャクタイ</t>
    </rPh>
    <rPh sb="5" eb="8">
      <t>ガイコクセキ</t>
    </rPh>
    <rPh sb="10" eb="11">
      <t>ナ</t>
    </rPh>
    <rPh sb="12" eb="14">
      <t>カテイ</t>
    </rPh>
    <rPh sb="14" eb="16">
      <t>シエン</t>
    </rPh>
    <phoneticPr fontId="1"/>
  </si>
  <si>
    <t>障がいのある子ども又は個別的配慮を要する子どもの受入れ</t>
    <rPh sb="6" eb="7">
      <t>コ</t>
    </rPh>
    <rPh sb="9" eb="10">
      <t>マタ</t>
    </rPh>
    <rPh sb="11" eb="14">
      <t>コベツテキ</t>
    </rPh>
    <rPh sb="14" eb="16">
      <t>ハイリョ</t>
    </rPh>
    <rPh sb="17" eb="18">
      <t>ヨウ</t>
    </rPh>
    <rPh sb="20" eb="21">
      <t>コ</t>
    </rPh>
    <phoneticPr fontId="1"/>
  </si>
  <si>
    <t>障がいのある子ども又は個別的配慮を要する子ども（保護者への対応を含む）</t>
    <rPh sb="0" eb="1">
      <t>ショウ</t>
    </rPh>
    <rPh sb="6" eb="7">
      <t>コ</t>
    </rPh>
    <rPh sb="9" eb="10">
      <t>マタ</t>
    </rPh>
    <rPh sb="11" eb="14">
      <t>コベツテキ</t>
    </rPh>
    <rPh sb="14" eb="16">
      <t>ハイリョ</t>
    </rPh>
    <rPh sb="17" eb="18">
      <t>ヨウ</t>
    </rPh>
    <rPh sb="20" eb="21">
      <t>コ</t>
    </rPh>
    <rPh sb="24" eb="27">
      <t>ホゴシャ</t>
    </rPh>
    <rPh sb="29" eb="31">
      <t>タイオウ</t>
    </rPh>
    <rPh sb="32" eb="33">
      <t>フク</t>
    </rPh>
    <phoneticPr fontId="1"/>
  </si>
  <si>
    <t>家庭的保育事業等との連携（３歳の受入機能も含めた連携施設としての対応を含む）</t>
    <rPh sb="0" eb="3">
      <t>カテイテキ</t>
    </rPh>
    <rPh sb="3" eb="5">
      <t>ホイク</t>
    </rPh>
    <rPh sb="5" eb="7">
      <t>ジギョウ</t>
    </rPh>
    <rPh sb="7" eb="8">
      <t>ナド</t>
    </rPh>
    <rPh sb="10" eb="12">
      <t>レンケイ</t>
    </rPh>
    <rPh sb="14" eb="15">
      <t>サイ</t>
    </rPh>
    <rPh sb="16" eb="18">
      <t>ウケイレ</t>
    </rPh>
    <rPh sb="18" eb="20">
      <t>キノウ</t>
    </rPh>
    <rPh sb="21" eb="22">
      <t>フク</t>
    </rPh>
    <rPh sb="24" eb="26">
      <t>レンケイ</t>
    </rPh>
    <rPh sb="26" eb="28">
      <t>シセツ</t>
    </rPh>
    <rPh sb="32" eb="34">
      <t>タイオウ</t>
    </rPh>
    <rPh sb="35" eb="36">
      <t>フク</t>
    </rPh>
    <phoneticPr fontId="1"/>
  </si>
  <si>
    <t>　平成２９年１２月１５日以後のもの。預金通帳の写しは不可。）</t>
    <phoneticPr fontId="1"/>
  </si>
  <si>
    <t>・登記事項証明書（履歴事項全部証明書，３ヵ月以内）（写しの場合，原本証明）</t>
    <phoneticPr fontId="1"/>
  </si>
  <si>
    <t>・所轄庁の指摘内容を示す文書（写しに原本証明，直近のもの）</t>
    <rPh sb="1" eb="3">
      <t>ショカツ</t>
    </rPh>
    <rPh sb="3" eb="4">
      <t>チョウ</t>
    </rPh>
    <rPh sb="5" eb="7">
      <t>シテキ</t>
    </rPh>
    <rPh sb="7" eb="9">
      <t>ナイヨウ</t>
    </rPh>
    <rPh sb="10" eb="11">
      <t>シメ</t>
    </rPh>
    <rPh sb="12" eb="14">
      <t>ブンショ</t>
    </rPh>
    <rPh sb="15" eb="16">
      <t>ウツ</t>
    </rPh>
    <rPh sb="18" eb="20">
      <t>ゲンポン</t>
    </rPh>
    <rPh sb="20" eb="22">
      <t>ショウメイ</t>
    </rPh>
    <rPh sb="23" eb="25">
      <t>チョッキン</t>
    </rPh>
    <phoneticPr fontId="1"/>
  </si>
  <si>
    <t>・指摘に対する事業者の解決策として示した文書（写しに原本証明，直近のもの）</t>
    <rPh sb="1" eb="3">
      <t>シテキ</t>
    </rPh>
    <rPh sb="4" eb="5">
      <t>タイ</t>
    </rPh>
    <rPh sb="11" eb="14">
      <t>カイケツサク</t>
    </rPh>
    <rPh sb="17" eb="18">
      <t>シメ</t>
    </rPh>
    <rPh sb="20" eb="22">
      <t>ブンショ</t>
    </rPh>
    <rPh sb="23" eb="24">
      <t>ウツ</t>
    </rPh>
    <rPh sb="26" eb="28">
      <t>ゲンポン</t>
    </rPh>
    <rPh sb="28" eb="30">
      <t>ショウメイ</t>
    </rPh>
    <rPh sb="31" eb="33">
      <t>チョッキン</t>
    </rPh>
    <phoneticPr fontId="1"/>
  </si>
  <si>
    <t>※加算率入力シートも添付すること。</t>
    <rPh sb="1" eb="3">
      <t>カサン</t>
    </rPh>
    <rPh sb="3" eb="4">
      <t>リツ</t>
    </rPh>
    <rPh sb="4" eb="6">
      <t>ニュウリョク</t>
    </rPh>
    <rPh sb="10" eb="12">
      <t>テンプ</t>
    </rPh>
    <phoneticPr fontId="1"/>
  </si>
  <si>
    <t>事業者が運営する施設における下記の資料を参考に添付すること。</t>
    <rPh sb="4" eb="6">
      <t>ウンエイ</t>
    </rPh>
    <rPh sb="8" eb="10">
      <t>シセツ</t>
    </rPh>
    <rPh sb="14" eb="16">
      <t>カキ</t>
    </rPh>
    <rPh sb="17" eb="19">
      <t>シリョウ</t>
    </rPh>
    <rPh sb="20" eb="22">
      <t>サンコウ</t>
    </rPh>
    <rPh sb="23" eb="25">
      <t>テンプ</t>
    </rPh>
    <phoneticPr fontId="1"/>
  </si>
  <si>
    <t>人材育成・職員定着化への取組</t>
    <rPh sb="0" eb="2">
      <t>ジンザイ</t>
    </rPh>
    <rPh sb="2" eb="4">
      <t>イクセイ</t>
    </rPh>
    <rPh sb="5" eb="7">
      <t>ショクイン</t>
    </rPh>
    <rPh sb="7" eb="10">
      <t>テイチャクカ</t>
    </rPh>
    <rPh sb="12" eb="14">
      <t>トリク</t>
    </rPh>
    <phoneticPr fontId="1"/>
  </si>
  <si>
    <t>１．原則として，電話，来訪等口頭による質問は受け付けません。質問がある場合は，募集要項に記載した期限までに，質問票をメールで送付すること。</t>
    <phoneticPr fontId="1"/>
  </si>
  <si>
    <t>３．応募を希望される事業者は，募集要項に記載した期限までに，応募書類受付予約票をメールにて送付すること。</t>
    <rPh sb="30" eb="32">
      <t>オウボ</t>
    </rPh>
    <rPh sb="32" eb="34">
      <t>ショルイ</t>
    </rPh>
    <phoneticPr fontId="1"/>
  </si>
  <si>
    <t>４．応募書類の提出は原則持参すること（遠隔地の事業者で持参による申込ができない場合に限り，郵便等による受付を行う。郵便等による提出を希望される場合は，事前に相談すること。）。応募書類の提出時には，資料の内容を説明できる方がお越しください。</t>
    <rPh sb="109" eb="110">
      <t>カタ</t>
    </rPh>
    <rPh sb="112" eb="113">
      <t>コ</t>
    </rPh>
    <phoneticPr fontId="1"/>
  </si>
  <si>
    <t>８. 様式４～様式１３については，事業者が現在運営している施設に関する実態や実績などを踏まえ，募集要項で募集する施設を運営するにあたっての，提案内容等を記入してください。</t>
    <rPh sb="47" eb="49">
      <t>ボシュウ</t>
    </rPh>
    <rPh sb="49" eb="51">
      <t>ヨウコウ</t>
    </rPh>
    <rPh sb="52" eb="54">
      <t>ボシュウ</t>
    </rPh>
    <rPh sb="56" eb="58">
      <t>シセツ</t>
    </rPh>
    <phoneticPr fontId="1"/>
  </si>
  <si>
    <t>障がいのある子ども又は個別的配慮を要する子ども</t>
    <rPh sb="9" eb="10">
      <t>マタ</t>
    </rPh>
    <rPh sb="11" eb="14">
      <t>コベツテキ</t>
    </rPh>
    <rPh sb="14" eb="16">
      <t>ハイリョ</t>
    </rPh>
    <rPh sb="17" eb="18">
      <t>ヨウ</t>
    </rPh>
    <rPh sb="20" eb="21">
      <t>コ</t>
    </rPh>
    <phoneticPr fontId="1"/>
  </si>
  <si>
    <t>保育所・小規模保育事業Ａ型
設置運営にあたっての質問票</t>
    <rPh sb="0" eb="2">
      <t>ホイク</t>
    </rPh>
    <rPh sb="2" eb="3">
      <t>ショ</t>
    </rPh>
    <rPh sb="4" eb="7">
      <t>ショウキボ</t>
    </rPh>
    <rPh sb="7" eb="9">
      <t>ホイク</t>
    </rPh>
    <rPh sb="9" eb="11">
      <t>ジギョウ</t>
    </rPh>
    <rPh sb="12" eb="13">
      <t>カタ</t>
    </rPh>
    <rPh sb="14" eb="16">
      <t>セッチ</t>
    </rPh>
    <rPh sb="16" eb="18">
      <t>ウンエイ</t>
    </rPh>
    <rPh sb="24" eb="26">
      <t>シツモン</t>
    </rPh>
    <rPh sb="26" eb="27">
      <t>ヒョウ</t>
    </rPh>
    <phoneticPr fontId="1"/>
  </si>
  <si>
    <t>　認可保育所及び小規模保育事業Ａ型の設置運営事業者として応募したいので，下記の項目について誓約のうえ，事前登録を行います。</t>
    <rPh sb="1" eb="3">
      <t>ニンカ</t>
    </rPh>
    <rPh sb="3" eb="5">
      <t>ホイク</t>
    </rPh>
    <rPh sb="5" eb="6">
      <t>ショ</t>
    </rPh>
    <rPh sb="6" eb="7">
      <t>オヨ</t>
    </rPh>
    <rPh sb="8" eb="11">
      <t>ショウキボ</t>
    </rPh>
    <rPh sb="11" eb="13">
      <t>ホイク</t>
    </rPh>
    <rPh sb="13" eb="15">
      <t>ジギョウ</t>
    </rPh>
    <rPh sb="16" eb="17">
      <t>カタ</t>
    </rPh>
    <rPh sb="18" eb="20">
      <t>セッチ</t>
    </rPh>
    <rPh sb="20" eb="22">
      <t>ウンエイ</t>
    </rPh>
    <rPh sb="28" eb="30">
      <t>オウボ</t>
    </rPh>
    <rPh sb="36" eb="38">
      <t>カキ</t>
    </rPh>
    <rPh sb="39" eb="41">
      <t>コウモク</t>
    </rPh>
    <rPh sb="45" eb="47">
      <t>セイヤク</t>
    </rPh>
    <rPh sb="51" eb="53">
      <t>ジゼン</t>
    </rPh>
    <rPh sb="53" eb="55">
      <t>トウロク</t>
    </rPh>
    <rPh sb="56" eb="57">
      <t>オコナ</t>
    </rPh>
    <phoneticPr fontId="1"/>
  </si>
  <si>
    <t>２．平成３０年２月７日（水）から　２月９日（金）の間に応募書類を提出いたします。</t>
    <rPh sb="2" eb="4">
      <t>ヘイセイ</t>
    </rPh>
    <rPh sb="6" eb="7">
      <t>ネン</t>
    </rPh>
    <rPh sb="12" eb="13">
      <t>ミズ</t>
    </rPh>
    <rPh sb="22" eb="23">
      <t>キン</t>
    </rPh>
    <phoneticPr fontId="1"/>
  </si>
  <si>
    <t>職員定着化
への取組
【様式6-1】</t>
    <rPh sb="0" eb="2">
      <t>ショクイン</t>
    </rPh>
    <rPh sb="2" eb="5">
      <t>テイチャクカ</t>
    </rPh>
    <rPh sb="8" eb="10">
      <t>トリク</t>
    </rPh>
    <rPh sb="12" eb="14">
      <t>ヨウシキ</t>
    </rPh>
    <phoneticPr fontId="1"/>
  </si>
  <si>
    <t>保育内容に関する計画
（現保育課程等）
【様式8】</t>
    <rPh sb="0" eb="2">
      <t>ホイク</t>
    </rPh>
    <rPh sb="2" eb="4">
      <t>ナイヨウ</t>
    </rPh>
    <rPh sb="5" eb="6">
      <t>カン</t>
    </rPh>
    <rPh sb="8" eb="10">
      <t>ケイカク</t>
    </rPh>
    <rPh sb="12" eb="13">
      <t>ゲン</t>
    </rPh>
    <rPh sb="13" eb="15">
      <t>ホイク</t>
    </rPh>
    <rPh sb="15" eb="18">
      <t>カテイナド</t>
    </rPh>
    <rPh sb="21" eb="23">
      <t>ヨウシキ</t>
    </rPh>
    <phoneticPr fontId="1"/>
  </si>
  <si>
    <t>障がいのある子ども又は個別的配慮を要する子ども
【様式9】</t>
    <rPh sb="9" eb="10">
      <t>マタ</t>
    </rPh>
    <rPh sb="11" eb="14">
      <t>コベツテキ</t>
    </rPh>
    <rPh sb="14" eb="16">
      <t>ハイリョ</t>
    </rPh>
    <rPh sb="17" eb="18">
      <t>ヨウ</t>
    </rPh>
    <rPh sb="20" eb="21">
      <t>コ</t>
    </rPh>
    <rPh sb="25" eb="27">
      <t>ヨウシキ</t>
    </rPh>
    <phoneticPr fontId="1"/>
  </si>
  <si>
    <t>開園準備や開園後の取組等
（地域の住環境に配慮した取組を含む）
【様式13-1】</t>
    <rPh sb="28" eb="29">
      <t>フク</t>
    </rPh>
    <phoneticPr fontId="1"/>
  </si>
  <si>
    <t>(2)収益等の状況</t>
    <rPh sb="3" eb="5">
      <t>シュウエキ</t>
    </rPh>
    <rPh sb="5" eb="6">
      <t>ナド</t>
    </rPh>
    <rPh sb="7" eb="9">
      <t>ジョウキョウ</t>
    </rPh>
    <phoneticPr fontId="1"/>
  </si>
  <si>
    <t>※入力は別シート（入力表）にて行ってください。本表へは入力表から自動転記されます。</t>
    <rPh sb="1" eb="3">
      <t>ニュウリョク</t>
    </rPh>
    <rPh sb="4" eb="5">
      <t>ベツ</t>
    </rPh>
    <rPh sb="9" eb="11">
      <t>ニュウリョク</t>
    </rPh>
    <rPh sb="11" eb="12">
      <t>ヒョウ</t>
    </rPh>
    <rPh sb="15" eb="16">
      <t>オコナ</t>
    </rPh>
    <rPh sb="23" eb="24">
      <t>ホン</t>
    </rPh>
    <rPh sb="24" eb="25">
      <t>ヒョウ</t>
    </rPh>
    <rPh sb="27" eb="29">
      <t>ニュウリョク</t>
    </rPh>
    <rPh sb="29" eb="30">
      <t>ヒョウ</t>
    </rPh>
    <rPh sb="32" eb="34">
      <t>ジドウ</t>
    </rPh>
    <rPh sb="34" eb="36">
      <t>テンキ</t>
    </rPh>
    <phoneticPr fontId="1"/>
  </si>
  <si>
    <t>※延長保育事業委託料は，利用乳幼児１人あたり１回の利用につき，保育標準時間認定者の場合は５００円，保育短時間認定者の場合は３００円を単価として記載すること。</t>
    <rPh sb="1" eb="3">
      <t>エンチョウ</t>
    </rPh>
    <rPh sb="3" eb="5">
      <t>ホイク</t>
    </rPh>
    <rPh sb="5" eb="7">
      <t>ジギョウ</t>
    </rPh>
    <rPh sb="7" eb="10">
      <t>イタクリョウ</t>
    </rPh>
    <rPh sb="12" eb="14">
      <t>リヨウ</t>
    </rPh>
    <rPh sb="14" eb="17">
      <t>ニュウヨウジ</t>
    </rPh>
    <rPh sb="18" eb="19">
      <t>ヒト</t>
    </rPh>
    <rPh sb="23" eb="24">
      <t>カイ</t>
    </rPh>
    <rPh sb="25" eb="27">
      <t>リヨウ</t>
    </rPh>
    <rPh sb="31" eb="33">
      <t>ホイク</t>
    </rPh>
    <rPh sb="33" eb="35">
      <t>ヒョウジュン</t>
    </rPh>
    <rPh sb="35" eb="37">
      <t>ジカン</t>
    </rPh>
    <rPh sb="37" eb="39">
      <t>ニンテイ</t>
    </rPh>
    <rPh sb="39" eb="40">
      <t>シャ</t>
    </rPh>
    <rPh sb="41" eb="43">
      <t>バアイ</t>
    </rPh>
    <rPh sb="47" eb="48">
      <t>エン</t>
    </rPh>
    <rPh sb="49" eb="51">
      <t>ホイク</t>
    </rPh>
    <rPh sb="51" eb="54">
      <t>タンジカン</t>
    </rPh>
    <rPh sb="54" eb="56">
      <t>ニンテイ</t>
    </rPh>
    <rPh sb="56" eb="57">
      <t>シャ</t>
    </rPh>
    <rPh sb="58" eb="60">
      <t>バアイ</t>
    </rPh>
    <rPh sb="64" eb="65">
      <t>エン</t>
    </rPh>
    <rPh sb="66" eb="68">
      <t>タンカ</t>
    </rPh>
    <rPh sb="71" eb="73">
      <t>キサイ</t>
    </rPh>
    <phoneticPr fontId="1"/>
  </si>
  <si>
    <t>業務委託費支出</t>
    <rPh sb="0" eb="2">
      <t>ギョウム</t>
    </rPh>
    <rPh sb="2" eb="4">
      <t>イタク</t>
    </rPh>
    <rPh sb="4" eb="5">
      <t>ヒ</t>
    </rPh>
    <rPh sb="5" eb="7">
      <t>シシュツ</t>
    </rPh>
    <phoneticPr fontId="1"/>
  </si>
  <si>
    <t>概要・
添付資料等</t>
    <rPh sb="0" eb="2">
      <t>ガイヨウ</t>
    </rPh>
    <rPh sb="4" eb="6">
      <t>テンプ</t>
    </rPh>
    <rPh sb="6" eb="9">
      <t>シリョウナド</t>
    </rPh>
    <phoneticPr fontId="13"/>
  </si>
  <si>
    <t>※「概要・添付資料等」欄に記載された資料を添付すること。過年度の見積書や実績値等を用いる場合はその旨を明記するとともに，当該資料が今回の事業計画に適用できる理由を記載すること。添付資料の記載が無い項目についても，経費の概要について記載すること。</t>
    <rPh sb="2" eb="4">
      <t>ガイヨウ</t>
    </rPh>
    <rPh sb="5" eb="7">
      <t>テンプ</t>
    </rPh>
    <rPh sb="7" eb="10">
      <t>シリョウナド</t>
    </rPh>
    <rPh sb="11" eb="12">
      <t>ラン</t>
    </rPh>
    <rPh sb="13" eb="15">
      <t>キサイ</t>
    </rPh>
    <rPh sb="18" eb="20">
      <t>シリョウ</t>
    </rPh>
    <rPh sb="21" eb="23">
      <t>テンプ</t>
    </rPh>
    <rPh sb="88" eb="90">
      <t>テンプ</t>
    </rPh>
    <rPh sb="90" eb="92">
      <t>シリョウ</t>
    </rPh>
    <rPh sb="93" eb="95">
      <t>キサイ</t>
    </rPh>
    <rPh sb="96" eb="97">
      <t>ナ</t>
    </rPh>
    <rPh sb="98" eb="100">
      <t>コウモク</t>
    </rPh>
    <rPh sb="106" eb="108">
      <t>ケイヒ</t>
    </rPh>
    <rPh sb="109" eb="111">
      <t>ガイヨウ</t>
    </rPh>
    <rPh sb="115" eb="117">
      <t>キサイ</t>
    </rPh>
    <phoneticPr fontId="1"/>
  </si>
  <si>
    <t>※「概要・添付資料等」欄に記載された資料を添付すること。過年度の見積書や実績値等を用いる場合はその旨を明記するとともに，当該資料が今回の事業計画に適用できる理由を記載すること。添付資料の記載が無い項目についても，経費の概要について記載すること。</t>
    <phoneticPr fontId="1"/>
  </si>
  <si>
    <r>
      <t xml:space="preserve">施設整備等による収入
</t>
    </r>
    <r>
      <rPr>
        <sz val="8"/>
        <rFont val="Meiryo UI"/>
        <family val="3"/>
        <charset val="128"/>
      </rPr>
      <t>（様式5-1の(1)のアに記載した額を除く）</t>
    </r>
    <rPh sb="0" eb="2">
      <t>シセツ</t>
    </rPh>
    <rPh sb="2" eb="4">
      <t>セイビ</t>
    </rPh>
    <rPh sb="4" eb="5">
      <t>ナド</t>
    </rPh>
    <rPh sb="8" eb="10">
      <t>シュウニュウ</t>
    </rPh>
    <rPh sb="12" eb="14">
      <t>ヨウシキ</t>
    </rPh>
    <rPh sb="24" eb="26">
      <t>キサイ</t>
    </rPh>
    <rPh sb="28" eb="29">
      <t>ガク</t>
    </rPh>
    <rPh sb="30" eb="31">
      <t>ノゾ</t>
    </rPh>
    <phoneticPr fontId="1"/>
  </si>
  <si>
    <r>
      <t xml:space="preserve">施設整備等による収入
</t>
    </r>
    <r>
      <rPr>
        <sz val="8"/>
        <rFont val="Meiryo UI"/>
        <family val="3"/>
        <charset val="128"/>
      </rPr>
      <t>（様式5-1の(2)のアに記載した額を除く）</t>
    </r>
    <rPh sb="0" eb="2">
      <t>シセツ</t>
    </rPh>
    <rPh sb="2" eb="4">
      <t>セイビ</t>
    </rPh>
    <rPh sb="4" eb="5">
      <t>ナド</t>
    </rPh>
    <rPh sb="8" eb="10">
      <t>シュウニュウ</t>
    </rPh>
    <rPh sb="12" eb="14">
      <t>ヨウシキ</t>
    </rPh>
    <rPh sb="24" eb="26">
      <t>キサイ</t>
    </rPh>
    <rPh sb="28" eb="29">
      <t>ガク</t>
    </rPh>
    <rPh sb="30" eb="31">
      <t>ノゾ</t>
    </rPh>
    <phoneticPr fontId="1"/>
  </si>
  <si>
    <r>
      <t xml:space="preserve">施設整備等による支出
</t>
    </r>
    <r>
      <rPr>
        <sz val="8"/>
        <rFont val="Meiryo UI"/>
        <family val="3"/>
        <charset val="128"/>
      </rPr>
      <t>（様式5-1の(2)のアに記載した額を除く）</t>
    </r>
    <rPh sb="0" eb="2">
      <t>シセツ</t>
    </rPh>
    <rPh sb="2" eb="4">
      <t>セイビ</t>
    </rPh>
    <rPh sb="4" eb="5">
      <t>ナド</t>
    </rPh>
    <rPh sb="8" eb="10">
      <t>シシュツ</t>
    </rPh>
    <phoneticPr fontId="1"/>
  </si>
  <si>
    <t>２　保護者に対する支援・連携，苦情解決処理</t>
    <rPh sb="2" eb="5">
      <t>ホゴシャ</t>
    </rPh>
    <rPh sb="6" eb="7">
      <t>タイ</t>
    </rPh>
    <rPh sb="9" eb="11">
      <t>シエン</t>
    </rPh>
    <rPh sb="12" eb="14">
      <t>レンケイ</t>
    </rPh>
    <rPh sb="15" eb="17">
      <t>クジョウ</t>
    </rPh>
    <rPh sb="17" eb="19">
      <t>カイケツ</t>
    </rPh>
    <rPh sb="19" eb="21">
      <t>ショリ</t>
    </rPh>
    <phoneticPr fontId="1"/>
  </si>
  <si>
    <t>２　応募資格及び参加者</t>
    <rPh sb="2" eb="4">
      <t>オウボ</t>
    </rPh>
    <rPh sb="4" eb="6">
      <t>シカク</t>
    </rPh>
    <rPh sb="6" eb="7">
      <t>オヨ</t>
    </rPh>
    <rPh sb="8" eb="11">
      <t>サンカシャ</t>
    </rPh>
    <phoneticPr fontId="1"/>
  </si>
  <si>
    <t>※応募可能な事業者のみが参加できます。参加者は，１事業者２名以内とします。</t>
    <rPh sb="1" eb="3">
      <t>オウボ</t>
    </rPh>
    <rPh sb="3" eb="5">
      <t>カノウ</t>
    </rPh>
    <rPh sb="6" eb="9">
      <t>ジギョウシャ</t>
    </rPh>
    <rPh sb="12" eb="14">
      <t>サンカ</t>
    </rPh>
    <rPh sb="19" eb="22">
      <t>サンカシャ</t>
    </rPh>
    <rPh sb="29" eb="30">
      <t>メイ</t>
    </rPh>
    <rPh sb="30" eb="32">
      <t>イナイ</t>
    </rPh>
    <phoneticPr fontId="1"/>
  </si>
  <si>
    <t>　当事業者は、保育所・小規模保育事業Ａ型設置運営事業者募集要項４の応募資格を満たし，当該募集に応募可能な事業者です。</t>
    <rPh sb="42" eb="44">
      <t>トウガイ</t>
    </rPh>
    <rPh sb="44" eb="46">
      <t>ボシュウ</t>
    </rPh>
    <rPh sb="47" eb="49">
      <t>オウボ</t>
    </rPh>
    <phoneticPr fontId="1" alignment="distributed"/>
  </si>
  <si>
    <t>５．応募書類は正本１部，副本１０部の合計１１部（１部ずつＡ４ファイルに綴じること。）を提出し，データファイル（ワード，エクセル，ＰＤＦ）でも提出すること（ＣＤ化等）（１部）。なお，応募様式及び要約表はエクセルデータで提出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</si>
</sst>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quot;円&quot;"/>
    <numFmt numFmtId="177" formatCode="#,##0&quot;人&quot;"/>
    <numFmt numFmtId="178" formatCode="#,##0&quot;年&quot;"/>
    <numFmt numFmtId="179" formatCode="#,##0&quot;歳&quot;"/>
    <numFmt numFmtId="180" formatCode="[$-411]ggge&quot;年&quot;m&quot;月&quot;;@"/>
    <numFmt numFmtId="181" formatCode="[$-411]ggge&quot;年&quot;m&quot;月&quot;d&quot;日&quot;;@"/>
    <numFmt numFmtId="182" formatCode="#,##0&quot;台&quot;"/>
    <numFmt numFmtId="183" formatCode="0.0%"/>
    <numFmt numFmtId="184" formatCode="#,##0.00&quot;㎡&quot;"/>
    <numFmt numFmtId="185" formatCode="#,##0.0;[Red]\-#,##0.0"/>
    <numFmt numFmtId="186" formatCode="&quot;（&quot;#,##0&quot;台）&quot;"/>
    <numFmt numFmtId="187" formatCode="#,##0.000&quot;人&quot;"/>
  </numFmts>
  <fonts count="52">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9"/>
      <color theme="1"/>
      <name val="Meiryo UI"/>
      <family val="3"/>
      <charset val="128"/>
    </font>
    <font>
      <sz val="11"/>
      <name val="Meiryo UI"/>
      <family val="3"/>
      <charset val="128"/>
    </font>
    <font>
      <sz val="10.5"/>
      <name val="Meiryo UI"/>
      <family val="3"/>
      <charset val="128"/>
    </font>
    <font>
      <sz val="11"/>
      <color theme="1"/>
      <name val="HG丸ｺﾞｼｯｸM-PRO"/>
      <family val="3"/>
      <charset val="128"/>
    </font>
    <font>
      <sz val="10"/>
      <color theme="1"/>
      <name val="HG丸ｺﾞｼｯｸM-PRO"/>
      <family val="3"/>
      <charset val="128"/>
    </font>
    <font>
      <sz val="10"/>
      <name val="HG丸ｺﾞｼｯｸM-PRO"/>
      <family val="3"/>
      <charset val="128"/>
    </font>
    <font>
      <sz val="11"/>
      <name val="ＭＳ 明朝"/>
      <family val="1"/>
      <charset val="128"/>
    </font>
    <font>
      <sz val="11"/>
      <color theme="1"/>
      <name val="ＭＳ Ｐゴシック"/>
      <family val="2"/>
      <charset val="128"/>
      <scheme val="minor"/>
    </font>
    <font>
      <sz val="11"/>
      <name val="ＭＳ Ｐゴシック"/>
      <family val="2"/>
      <charset val="128"/>
      <scheme val="minor"/>
    </font>
    <font>
      <i/>
      <sz val="9"/>
      <name val="Meiryo UI"/>
      <family val="3"/>
      <charset val="128"/>
    </font>
    <font>
      <sz val="6"/>
      <name val="ＭＳ Ｐゴシック"/>
      <family val="3"/>
      <charset val="128"/>
      <scheme val="minor"/>
    </font>
    <font>
      <sz val="9"/>
      <name val="Meiryo UI"/>
      <family val="3"/>
      <charset val="128"/>
    </font>
    <font>
      <sz val="11"/>
      <color theme="1"/>
      <name val="ＭＳ Ｐゴシック"/>
      <family val="2"/>
      <scheme val="minor"/>
    </font>
    <font>
      <i/>
      <sz val="11"/>
      <name val="Meiryo UI"/>
      <family val="3"/>
      <charset val="128"/>
    </font>
    <font>
      <u/>
      <sz val="11"/>
      <name val="Meiryo UI"/>
      <family val="3"/>
      <charset val="128"/>
    </font>
    <font>
      <strike/>
      <sz val="11"/>
      <name val="Meiryo UI"/>
      <family val="3"/>
      <charset val="128"/>
    </font>
    <font>
      <sz val="10"/>
      <name val="Meiryo UI"/>
      <family val="3"/>
      <charset val="128"/>
    </font>
    <font>
      <i/>
      <sz val="10"/>
      <name val="Meiryo UI"/>
      <family val="3"/>
      <charset val="128"/>
    </font>
    <font>
      <sz val="11"/>
      <color theme="0" tint="-0.499984740745262"/>
      <name val="Meiryo UI"/>
      <family val="3"/>
      <charset val="128"/>
    </font>
    <font>
      <sz val="10"/>
      <color theme="0" tint="-0.499984740745262"/>
      <name val="Meiryo UI"/>
      <family val="3"/>
      <charset val="128"/>
    </font>
    <font>
      <sz val="9"/>
      <name val="ＭＳ Ｐゴシック"/>
      <family val="2"/>
      <charset val="128"/>
      <scheme val="minor"/>
    </font>
    <font>
      <sz val="9"/>
      <name val="ＭＳ Ｐゴシック"/>
      <family val="3"/>
      <charset val="128"/>
      <scheme val="minor"/>
    </font>
    <font>
      <sz val="16"/>
      <name val="Meiryo UI"/>
      <family val="3"/>
      <charset val="128"/>
    </font>
    <font>
      <sz val="12"/>
      <name val="Meiryo UI"/>
      <family val="3"/>
      <charset val="128"/>
    </font>
    <font>
      <sz val="11"/>
      <name val="ＭＳ Ｐ明朝"/>
      <family val="1"/>
      <charset val="128"/>
    </font>
    <font>
      <sz val="16"/>
      <name val="ＭＳ 明朝"/>
      <family val="1"/>
      <charset val="128"/>
    </font>
    <font>
      <b/>
      <sz val="18"/>
      <name val="ＭＳ Ｐゴシック"/>
      <family val="3"/>
      <charset val="128"/>
      <scheme val="major"/>
    </font>
    <font>
      <sz val="12"/>
      <name val="ＭＳ 明朝"/>
      <family val="1"/>
      <charset val="128"/>
    </font>
    <font>
      <b/>
      <sz val="18"/>
      <name val="ＭＳ Ｐゴシック"/>
      <family val="3"/>
      <charset val="128"/>
      <scheme val="minor"/>
    </font>
    <font>
      <b/>
      <sz val="11"/>
      <name val="ＭＳ Ｐゴシック"/>
      <family val="3"/>
      <charset val="128"/>
      <scheme val="minor"/>
    </font>
    <font>
      <sz val="20"/>
      <name val="ＭＳ 明朝"/>
      <family val="1"/>
      <charset val="128"/>
    </font>
    <font>
      <sz val="9"/>
      <color theme="0" tint="-0.499984740745262"/>
      <name val="Meiryo UI"/>
      <family val="3"/>
      <charset val="128"/>
    </font>
    <font>
      <b/>
      <u/>
      <sz val="11"/>
      <name val="Meiryo UI"/>
      <family val="3"/>
      <charset val="128"/>
    </font>
    <font>
      <u/>
      <sz val="11"/>
      <name val="ＭＳ 明朝"/>
      <family val="1"/>
      <charset val="128"/>
    </font>
    <font>
      <sz val="11"/>
      <color rgb="FFFF0000"/>
      <name val="ＭＳ Ｐゴシック"/>
      <family val="2"/>
      <charset val="128"/>
      <scheme val="minor"/>
    </font>
    <font>
      <sz val="9"/>
      <color theme="1"/>
      <name val="HG丸ｺﾞｼｯｸM-PRO"/>
      <family val="3"/>
      <charset val="128"/>
    </font>
    <font>
      <sz val="8"/>
      <color theme="1"/>
      <name val="HG丸ｺﾞｼｯｸM-PRO"/>
      <family val="3"/>
      <charset val="128"/>
    </font>
    <font>
      <sz val="8"/>
      <color rgb="FFFF0000"/>
      <name val="HG丸ｺﾞｼｯｸM-PRO"/>
      <family val="3"/>
      <charset val="128"/>
    </font>
    <font>
      <sz val="6"/>
      <color theme="1"/>
      <name val="HG丸ｺﾞｼｯｸM-PRO"/>
      <family val="3"/>
      <charset val="128"/>
    </font>
    <font>
      <sz val="14"/>
      <color theme="1"/>
      <name val="Meiryo UI"/>
      <family val="3"/>
      <charset val="128"/>
    </font>
    <font>
      <b/>
      <u/>
      <sz val="10"/>
      <name val="Meiryo UI"/>
      <family val="3"/>
      <charset val="128"/>
    </font>
    <font>
      <u/>
      <sz val="10"/>
      <name val="Meiryo UI"/>
      <family val="3"/>
      <charset val="128"/>
    </font>
    <font>
      <i/>
      <sz val="9"/>
      <name val="ＭＳ Ｐゴシック"/>
      <family val="3"/>
      <charset val="128"/>
      <scheme val="minor"/>
    </font>
    <font>
      <b/>
      <sz val="18"/>
      <color theme="1"/>
      <name val="Meiryo UI"/>
      <family val="3"/>
      <charset val="128"/>
    </font>
    <font>
      <b/>
      <sz val="11"/>
      <color theme="1"/>
      <name val="Meiryo UI"/>
      <family val="3"/>
      <charset val="128"/>
    </font>
    <font>
      <sz val="9"/>
      <color indexed="81"/>
      <name val="ＭＳ Ｐゴシック"/>
      <family val="3"/>
      <charset val="128"/>
    </font>
    <font>
      <b/>
      <sz val="9"/>
      <color indexed="81"/>
      <name val="ＭＳ Ｐゴシック"/>
      <family val="3"/>
      <charset val="128"/>
    </font>
    <font>
      <b/>
      <sz val="10"/>
      <color rgb="FFFF0000"/>
      <name val="ＭＳ Ｐゴシック"/>
      <family val="3"/>
      <charset val="128"/>
      <scheme val="minor"/>
    </font>
    <font>
      <sz val="8"/>
      <name val="Meiryo UI"/>
      <family val="3"/>
      <charset val="128"/>
    </font>
  </fonts>
  <fills count="12">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FDE9D9"/>
        <bgColor indexed="64"/>
      </patternFill>
    </fill>
    <fill>
      <patternFill patternType="solid">
        <fgColor theme="0" tint="-0.14996795556505021"/>
        <bgColor indexed="64"/>
      </patternFill>
    </fill>
    <fill>
      <patternFill patternType="solid">
        <fgColor rgb="FFFFFF00"/>
        <bgColor indexed="64"/>
      </patternFill>
    </fill>
    <fill>
      <patternFill patternType="solid">
        <fgColor rgb="FF00B0F0"/>
        <bgColor indexed="64"/>
      </patternFill>
    </fill>
  </fills>
  <borders count="1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left style="medium">
        <color indexed="64"/>
      </left>
      <right style="thin">
        <color indexed="64"/>
      </right>
      <top style="thin">
        <color indexed="64"/>
      </top>
      <bottom style="double">
        <color indexed="64"/>
      </bottom>
      <diagonal/>
    </border>
    <border diagonalUp="1">
      <left/>
      <right style="medium">
        <color indexed="64"/>
      </right>
      <top/>
      <bottom style="double">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auto="1"/>
      </left>
      <right style="thin">
        <color auto="1"/>
      </right>
      <top style="thin">
        <color auto="1"/>
      </top>
      <bottom style="thin">
        <color auto="1"/>
      </bottom>
      <diagonal style="thin">
        <color auto="1"/>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hair">
        <color indexed="64"/>
      </right>
      <top style="medium">
        <color indexed="64"/>
      </top>
      <bottom/>
      <diagonal/>
    </border>
    <border>
      <left style="thin">
        <color auto="1"/>
      </left>
      <right style="thin">
        <color auto="1"/>
      </right>
      <top style="thin">
        <color auto="1"/>
      </top>
      <bottom style="hair">
        <color auto="1"/>
      </bottom>
      <diagonal/>
    </border>
    <border>
      <left style="thin">
        <color indexed="64"/>
      </left>
      <right style="thin">
        <color indexed="64"/>
      </right>
      <top/>
      <bottom style="double">
        <color indexed="64"/>
      </bottom>
      <diagonal/>
    </border>
    <border>
      <left style="thin">
        <color auto="1"/>
      </left>
      <right style="thin">
        <color auto="1"/>
      </right>
      <top style="double">
        <color indexed="64"/>
      </top>
      <bottom/>
      <diagonal/>
    </border>
    <border>
      <left style="thin">
        <color auto="1"/>
      </left>
      <right/>
      <top style="double">
        <color indexed="64"/>
      </top>
      <bottom style="double">
        <color indexed="64"/>
      </bottom>
      <diagonal/>
    </border>
    <border>
      <left/>
      <right/>
      <top style="double">
        <color indexed="64"/>
      </top>
      <bottom style="double">
        <color indexed="64"/>
      </bottom>
      <diagonal/>
    </border>
    <border>
      <left/>
      <right style="thin">
        <color auto="1"/>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auto="1"/>
      </left>
      <right/>
      <top style="double">
        <color indexed="64"/>
      </top>
      <bottom style="thin">
        <color auto="1"/>
      </bottom>
      <diagonal/>
    </border>
    <border>
      <left/>
      <right style="thin">
        <color auto="1"/>
      </right>
      <top style="double">
        <color indexed="64"/>
      </top>
      <bottom style="thin">
        <color auto="1"/>
      </bottom>
      <diagonal/>
    </border>
    <border>
      <left/>
      <right/>
      <top style="double">
        <color indexed="64"/>
      </top>
      <bottom style="thin">
        <color auto="1"/>
      </bottom>
      <diagonal/>
    </border>
    <border>
      <left style="medium">
        <color indexed="64"/>
      </left>
      <right/>
      <top/>
      <bottom style="medium">
        <color indexed="64"/>
      </bottom>
      <diagonal/>
    </border>
    <border>
      <left style="medium">
        <color indexed="64"/>
      </left>
      <right/>
      <top style="medium">
        <color indexed="64"/>
      </top>
      <bottom style="hair">
        <color auto="1"/>
      </bottom>
      <diagonal/>
    </border>
    <border>
      <left/>
      <right style="medium">
        <color indexed="64"/>
      </right>
      <top style="medium">
        <color indexed="64"/>
      </top>
      <bottom style="hair">
        <color auto="1"/>
      </bottom>
      <diagonal/>
    </border>
    <border>
      <left style="medium">
        <color auto="1"/>
      </left>
      <right/>
      <top/>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right style="medium">
        <color auto="1"/>
      </right>
      <top style="hair">
        <color indexed="64"/>
      </top>
      <bottom style="thin">
        <color indexed="64"/>
      </bottom>
      <diagonal/>
    </border>
    <border>
      <left/>
      <right style="medium">
        <color auto="1"/>
      </right>
      <top style="thin">
        <color indexed="64"/>
      </top>
      <bottom style="hair">
        <color indexed="64"/>
      </bottom>
      <diagonal/>
    </border>
    <border>
      <left style="medium">
        <color indexed="64"/>
      </left>
      <right/>
      <top style="hair">
        <color auto="1"/>
      </top>
      <bottom/>
      <diagonal/>
    </border>
    <border>
      <left/>
      <right style="medium">
        <color indexed="64"/>
      </right>
      <top style="hair">
        <color auto="1"/>
      </top>
      <bottom style="medium">
        <color indexed="64"/>
      </bottom>
      <diagonal/>
    </border>
    <border>
      <left style="thin">
        <color auto="1"/>
      </left>
      <right/>
      <top style="hair">
        <color auto="1"/>
      </top>
      <bottom style="hair">
        <color auto="1"/>
      </bottom>
      <diagonal/>
    </border>
    <border>
      <left style="medium">
        <color auto="1"/>
      </left>
      <right/>
      <top style="double">
        <color auto="1"/>
      </top>
      <bottom/>
      <diagonal/>
    </border>
    <border>
      <left/>
      <right style="medium">
        <color indexed="64"/>
      </right>
      <top style="double">
        <color auto="1"/>
      </top>
      <bottom/>
      <diagonal/>
    </border>
    <border>
      <left style="medium">
        <color indexed="64"/>
      </left>
      <right/>
      <top style="double">
        <color auto="1"/>
      </top>
      <bottom style="hair">
        <color auto="1"/>
      </bottom>
      <diagonal/>
    </border>
    <border>
      <left/>
      <right style="medium">
        <color auto="1"/>
      </right>
      <top style="double">
        <color auto="1"/>
      </top>
      <bottom style="hair">
        <color indexed="64"/>
      </bottom>
      <diagonal/>
    </border>
    <border>
      <left style="medium">
        <color indexed="64"/>
      </left>
      <right/>
      <top style="double">
        <color indexed="64"/>
      </top>
      <bottom style="thin">
        <color indexed="64"/>
      </bottom>
      <diagonal/>
    </border>
    <border>
      <left/>
      <right style="medium">
        <color auto="1"/>
      </right>
      <top style="double">
        <color indexed="64"/>
      </top>
      <bottom style="thin">
        <color indexed="64"/>
      </bottom>
      <diagonal/>
    </border>
    <border>
      <left style="medium">
        <color indexed="64"/>
      </left>
      <right/>
      <top style="double">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alignment vertical="center"/>
    </xf>
    <xf numFmtId="0" fontId="10" fillId="0" borderId="0">
      <alignment vertical="center"/>
    </xf>
    <xf numFmtId="38" fontId="15" fillId="0" borderId="0" applyFont="0" applyFill="0" applyBorder="0" applyAlignment="0" applyProtection="0">
      <alignment vertical="center"/>
    </xf>
    <xf numFmtId="38" fontId="10" fillId="0" borderId="0" applyFont="0" applyFill="0" applyBorder="0" applyAlignment="0" applyProtection="0">
      <alignment vertical="center"/>
    </xf>
  </cellStyleXfs>
  <cellXfs count="1425">
    <xf numFmtId="0" fontId="0" fillId="0" borderId="0" xfId="0">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0" borderId="0" xfId="0" applyFont="1">
      <alignment vertical="center"/>
    </xf>
    <xf numFmtId="0" fontId="7" fillId="4" borderId="17" xfId="0" applyFont="1" applyFill="1" applyBorder="1" applyAlignment="1">
      <alignment horizontal="left" vertical="top" wrapText="1"/>
    </xf>
    <xf numFmtId="0" fontId="7" fillId="4" borderId="13"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5" borderId="17" xfId="0" applyFont="1" applyFill="1" applyBorder="1" applyAlignment="1">
      <alignment horizontal="left" vertical="top" wrapText="1"/>
    </xf>
    <xf numFmtId="0" fontId="7" fillId="2" borderId="13" xfId="0" applyFont="1" applyFill="1" applyBorder="1" applyAlignment="1">
      <alignment horizontal="left" vertical="top"/>
    </xf>
    <xf numFmtId="0" fontId="7" fillId="2" borderId="13" xfId="0" applyFont="1" applyFill="1" applyBorder="1" applyAlignment="1">
      <alignment horizontal="left" vertical="top" wrapText="1"/>
    </xf>
    <xf numFmtId="0" fontId="7" fillId="2" borderId="14" xfId="0" applyFont="1" applyFill="1" applyBorder="1" applyAlignment="1">
      <alignment horizontal="left" vertical="top" wrapText="1"/>
    </xf>
    <xf numFmtId="0" fontId="7" fillId="2" borderId="1" xfId="0" applyFont="1" applyFill="1" applyBorder="1" applyAlignment="1">
      <alignment horizontal="left" vertical="top" wrapText="1"/>
    </xf>
    <xf numFmtId="0" fontId="2" fillId="0" borderId="1" xfId="0" applyFont="1" applyBorder="1" applyAlignment="1">
      <alignment vertical="center" wrapText="1"/>
    </xf>
    <xf numFmtId="0" fontId="7" fillId="5" borderId="17" xfId="0" applyFont="1" applyFill="1" applyBorder="1" applyAlignment="1">
      <alignment vertical="top" wrapText="1"/>
    </xf>
    <xf numFmtId="0" fontId="7" fillId="5" borderId="13" xfId="0" applyFont="1" applyFill="1" applyBorder="1" applyAlignment="1">
      <alignment vertical="top" wrapText="1"/>
    </xf>
    <xf numFmtId="0" fontId="7" fillId="5" borderId="17" xfId="0" applyFont="1" applyFill="1" applyBorder="1" applyAlignment="1">
      <alignment horizontal="center" vertical="top" wrapText="1"/>
    </xf>
    <xf numFmtId="0" fontId="7" fillId="5" borderId="13" xfId="0" applyFont="1" applyFill="1" applyBorder="1" applyAlignment="1">
      <alignment horizontal="center" vertical="top" wrapText="1"/>
    </xf>
    <xf numFmtId="0" fontId="7" fillId="5" borderId="5" xfId="0" applyFont="1" applyFill="1" applyBorder="1" applyAlignment="1">
      <alignment horizontal="left" vertical="top" wrapText="1"/>
    </xf>
    <xf numFmtId="0" fontId="7" fillId="4" borderId="17" xfId="0" applyFont="1" applyFill="1" applyBorder="1" applyAlignment="1">
      <alignment vertical="top" wrapText="1"/>
    </xf>
    <xf numFmtId="0" fontId="7" fillId="4" borderId="13" xfId="0" applyFont="1" applyFill="1" applyBorder="1" applyAlignment="1">
      <alignment vertical="top" wrapText="1"/>
    </xf>
    <xf numFmtId="0" fontId="7" fillId="5" borderId="17" xfId="0" applyFont="1" applyFill="1" applyBorder="1" applyAlignment="1">
      <alignment horizontal="center" vertical="top" wrapText="1"/>
    </xf>
    <xf numFmtId="0" fontId="7" fillId="5" borderId="17" xfId="0" applyFont="1" applyFill="1" applyBorder="1" applyAlignment="1">
      <alignment horizontal="left" vertical="top" wrapText="1"/>
    </xf>
    <xf numFmtId="0" fontId="11" fillId="0" borderId="0" xfId="1" applyFont="1">
      <alignment vertical="center"/>
    </xf>
    <xf numFmtId="0" fontId="12" fillId="0" borderId="0" xfId="1" applyFont="1" applyBorder="1" applyAlignment="1">
      <alignment horizontal="left" vertical="center"/>
    </xf>
    <xf numFmtId="0" fontId="12" fillId="0" borderId="0" xfId="1" applyFont="1" applyBorder="1" applyAlignment="1">
      <alignment horizontal="left" vertical="center" wrapText="1"/>
    </xf>
    <xf numFmtId="0" fontId="4" fillId="0" borderId="0" xfId="1" applyFont="1" applyBorder="1">
      <alignment vertical="center"/>
    </xf>
    <xf numFmtId="0" fontId="4" fillId="0" borderId="0" xfId="1" applyFont="1" applyBorder="1" applyAlignment="1">
      <alignment horizontal="left" vertical="center" indent="1"/>
    </xf>
    <xf numFmtId="0" fontId="4" fillId="0" borderId="0" xfId="1" applyFont="1">
      <alignment vertical="center"/>
    </xf>
    <xf numFmtId="0" fontId="12" fillId="0" borderId="0" xfId="1" applyFont="1" applyBorder="1" applyAlignment="1">
      <alignment horizontal="left" vertical="center" wrapText="1"/>
    </xf>
    <xf numFmtId="0" fontId="12" fillId="0" borderId="0" xfId="1" applyFont="1" applyBorder="1" applyAlignment="1">
      <alignment horizontal="left" vertical="center"/>
    </xf>
    <xf numFmtId="176" fontId="14" fillId="0" borderId="70" xfId="1" applyNumberFormat="1" applyFont="1" applyBorder="1" applyAlignment="1" applyProtection="1">
      <alignment vertical="center"/>
    </xf>
    <xf numFmtId="176" fontId="14" fillId="0" borderId="3" xfId="1" applyNumberFormat="1" applyFont="1" applyBorder="1" applyAlignment="1" applyProtection="1">
      <alignment vertical="center"/>
    </xf>
    <xf numFmtId="176" fontId="14" fillId="0" borderId="71" xfId="1" applyNumberFormat="1" applyFont="1" applyBorder="1" applyAlignment="1" applyProtection="1">
      <alignment vertical="center"/>
    </xf>
    <xf numFmtId="0" fontId="14" fillId="0" borderId="0" xfId="1" applyFont="1" applyBorder="1" applyAlignment="1">
      <alignment horizontal="center" vertical="center"/>
    </xf>
    <xf numFmtId="176" fontId="14" fillId="0" borderId="0" xfId="1" applyNumberFormat="1" applyFont="1" applyBorder="1" applyAlignment="1" applyProtection="1">
      <alignment horizontal="right" vertical="center"/>
    </xf>
    <xf numFmtId="0" fontId="10" fillId="0" borderId="0" xfId="1">
      <alignment vertical="center"/>
    </xf>
    <xf numFmtId="0" fontId="2" fillId="0" borderId="0" xfId="1" applyFont="1">
      <alignment vertical="center"/>
    </xf>
    <xf numFmtId="0" fontId="3" fillId="0" borderId="0" xfId="1" applyFont="1" applyBorder="1" applyAlignment="1">
      <alignment horizontal="center" vertical="center" textRotation="255" wrapText="1"/>
    </xf>
    <xf numFmtId="0" fontId="3" fillId="0" borderId="0" xfId="1" applyFont="1" applyBorder="1" applyAlignment="1">
      <alignment horizontal="center" vertical="center" wrapText="1"/>
    </xf>
    <xf numFmtId="0" fontId="3" fillId="0" borderId="0" xfId="1" applyFont="1" applyBorder="1" applyAlignment="1">
      <alignment horizontal="left" vertical="center"/>
    </xf>
    <xf numFmtId="0" fontId="12" fillId="0" borderId="0" xfId="1" applyFont="1" applyBorder="1" applyAlignment="1">
      <alignment horizontal="center" vertical="center"/>
    </xf>
    <xf numFmtId="0" fontId="11" fillId="0" borderId="0" xfId="1" applyFont="1" applyAlignment="1">
      <alignment vertical="center" wrapText="1"/>
    </xf>
    <xf numFmtId="0" fontId="4" fillId="0" borderId="0" xfId="1" applyFont="1" applyAlignment="1">
      <alignment horizontal="left" vertical="center" indent="1"/>
    </xf>
    <xf numFmtId="0" fontId="4" fillId="0" borderId="0" xfId="1" applyFont="1" applyAlignment="1">
      <alignment vertical="center"/>
    </xf>
    <xf numFmtId="0" fontId="18" fillId="0" borderId="0" xfId="1" applyFont="1" applyAlignment="1">
      <alignment horizontal="left" vertical="center" indent="1"/>
    </xf>
    <xf numFmtId="0" fontId="12" fillId="0" borderId="0" xfId="1" applyFont="1" applyBorder="1" applyAlignment="1">
      <alignment horizontal="left" vertical="center" wrapText="1"/>
    </xf>
    <xf numFmtId="0" fontId="12" fillId="0" borderId="0" xfId="1" applyFont="1" applyBorder="1" applyAlignment="1">
      <alignment horizontal="left" vertical="center"/>
    </xf>
    <xf numFmtId="0" fontId="12" fillId="0" borderId="0" xfId="1" applyFont="1" applyBorder="1" applyAlignment="1">
      <alignment horizontal="center" vertical="center"/>
    </xf>
    <xf numFmtId="176" fontId="14" fillId="0" borderId="0" xfId="1" applyNumberFormat="1" applyFont="1" applyBorder="1" applyAlignment="1" applyProtection="1">
      <alignment horizontal="right" vertical="center"/>
    </xf>
    <xf numFmtId="0" fontId="4" fillId="0" borderId="0" xfId="1" applyFont="1" applyBorder="1" applyAlignment="1">
      <alignment vertical="center" wrapText="1"/>
    </xf>
    <xf numFmtId="0" fontId="14" fillId="0" borderId="17" xfId="1" applyFont="1" applyBorder="1" applyAlignment="1">
      <alignment horizontal="left" vertical="center" indent="1"/>
    </xf>
    <xf numFmtId="0" fontId="14" fillId="0" borderId="17" xfId="1" applyFont="1" applyBorder="1" applyAlignment="1">
      <alignment horizontal="left" vertical="center" indent="2"/>
    </xf>
    <xf numFmtId="0" fontId="14" fillId="0" borderId="17" xfId="1" applyFont="1" applyBorder="1" applyAlignment="1">
      <alignment vertical="center"/>
    </xf>
    <xf numFmtId="0" fontId="14" fillId="0" borderId="13" xfId="1" applyFont="1" applyBorder="1" applyAlignment="1">
      <alignment vertical="center"/>
    </xf>
    <xf numFmtId="0" fontId="19" fillId="0" borderId="0" xfId="1" applyFont="1" applyBorder="1" applyAlignment="1">
      <alignment horizontal="left" vertical="center" indent="2"/>
    </xf>
    <xf numFmtId="0" fontId="19" fillId="0" borderId="0" xfId="1" applyFont="1" applyBorder="1">
      <alignment vertical="center"/>
    </xf>
    <xf numFmtId="0" fontId="20" fillId="0" borderId="0" xfId="1" applyFont="1" applyBorder="1" applyAlignment="1">
      <alignment horizontal="left" vertical="center" wrapText="1"/>
    </xf>
    <xf numFmtId="0" fontId="20" fillId="0" borderId="0" xfId="1" applyFont="1" applyBorder="1" applyAlignment="1">
      <alignment horizontal="left" vertical="center"/>
    </xf>
    <xf numFmtId="176" fontId="14" fillId="0" borderId="66" xfId="1" applyNumberFormat="1" applyFont="1" applyBorder="1" applyAlignment="1" applyProtection="1">
      <alignment vertical="center"/>
    </xf>
    <xf numFmtId="176" fontId="14" fillId="0" borderId="50" xfId="1" applyNumberFormat="1" applyFont="1" applyBorder="1" applyAlignment="1" applyProtection="1">
      <alignment vertical="center"/>
    </xf>
    <xf numFmtId="176" fontId="14" fillId="0" borderId="67" xfId="1" applyNumberFormat="1" applyFont="1" applyBorder="1" applyAlignment="1" applyProtection="1">
      <alignment vertical="center"/>
    </xf>
    <xf numFmtId="0" fontId="11" fillId="0" borderId="0" xfId="0" applyFont="1">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3" xfId="0" applyFont="1" applyBorder="1" applyAlignment="1">
      <alignment vertical="top"/>
    </xf>
    <xf numFmtId="0" fontId="4" fillId="0" borderId="8" xfId="0" applyFont="1" applyBorder="1" applyAlignment="1">
      <alignment vertical="top"/>
    </xf>
    <xf numFmtId="0" fontId="4" fillId="0" borderId="0" xfId="0" applyFont="1" applyBorder="1" applyAlignment="1">
      <alignment vertical="top"/>
    </xf>
    <xf numFmtId="0" fontId="4" fillId="0" borderId="8"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top"/>
    </xf>
    <xf numFmtId="0" fontId="4" fillId="0" borderId="0" xfId="0" applyFont="1" applyBorder="1" applyAlignment="1">
      <alignment horizontal="right" vertical="top"/>
    </xf>
    <xf numFmtId="0" fontId="4" fillId="0" borderId="3" xfId="0" applyFont="1" applyBorder="1" applyAlignment="1">
      <alignment horizontal="center" vertical="center"/>
    </xf>
    <xf numFmtId="0" fontId="4" fillId="0" borderId="0" xfId="0" applyFont="1" applyFill="1" applyAlignment="1">
      <alignment vertical="center"/>
    </xf>
    <xf numFmtId="0" fontId="19" fillId="0" borderId="1" xfId="0" applyFont="1" applyBorder="1" applyAlignment="1">
      <alignment horizontal="center" vertical="center" wrapText="1"/>
    </xf>
    <xf numFmtId="0" fontId="4" fillId="0" borderId="3" xfId="0" applyFont="1" applyBorder="1" applyAlignment="1">
      <alignment horizontal="left" vertical="center"/>
    </xf>
    <xf numFmtId="0" fontId="19" fillId="0" borderId="3" xfId="0" applyFont="1" applyBorder="1" applyAlignment="1">
      <alignment horizontal="center" vertical="center" wrapText="1"/>
    </xf>
    <xf numFmtId="0" fontId="12" fillId="0" borderId="0" xfId="0" applyFont="1">
      <alignment vertical="center"/>
    </xf>
    <xf numFmtId="0" fontId="14" fillId="0" borderId="0" xfId="0" applyFont="1" applyBorder="1" applyAlignment="1">
      <alignment horizontal="left" vertical="top"/>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3" borderId="0" xfId="0" applyFont="1" applyFill="1" applyAlignment="1">
      <alignment horizontal="right" vertical="center"/>
    </xf>
    <xf numFmtId="0" fontId="4" fillId="0" borderId="1" xfId="0" applyFont="1" applyBorder="1" applyAlignment="1">
      <alignment horizontal="center" vertical="center"/>
    </xf>
    <xf numFmtId="0" fontId="4" fillId="0" borderId="0" xfId="0" applyFont="1" applyAlignment="1">
      <alignment horizontal="left" vertical="center"/>
    </xf>
    <xf numFmtId="0" fontId="4" fillId="6" borderId="1" xfId="0" applyFont="1" applyFill="1" applyBorder="1" applyAlignment="1">
      <alignment horizontal="left" vertical="center" wrapText="1"/>
    </xf>
    <xf numFmtId="0" fontId="4" fillId="6" borderId="1" xfId="0" applyFont="1" applyFill="1" applyBorder="1" applyAlignment="1">
      <alignment horizontal="right" vertical="center" wrapText="1"/>
    </xf>
    <xf numFmtId="0" fontId="4" fillId="0" borderId="1" xfId="0" applyFont="1" applyBorder="1" applyAlignment="1">
      <alignment horizontal="left" vertical="center"/>
    </xf>
    <xf numFmtId="0" fontId="4" fillId="2" borderId="1" xfId="0" applyFont="1" applyFill="1" applyBorder="1" applyAlignment="1">
      <alignment horizontal="center" vertical="center"/>
    </xf>
    <xf numFmtId="0" fontId="4" fillId="0" borderId="0" xfId="1" applyFont="1" applyAlignment="1">
      <alignment horizontal="left" vertical="center" indent="2"/>
    </xf>
    <xf numFmtId="0" fontId="4" fillId="0" borderId="0" xfId="1" applyFont="1" applyAlignment="1">
      <alignment horizontal="left" vertical="center" wrapText="1"/>
    </xf>
    <xf numFmtId="0" fontId="4" fillId="0" borderId="0" xfId="1" applyFont="1" applyAlignment="1">
      <alignment horizontal="left" vertical="center" indent="1"/>
    </xf>
    <xf numFmtId="0" fontId="4" fillId="0" borderId="1" xfId="0" applyFont="1" applyBorder="1" applyAlignment="1">
      <alignment horizontal="left" vertical="center" wrapText="1"/>
    </xf>
    <xf numFmtId="0" fontId="14" fillId="0" borderId="1" xfId="0" applyFont="1" applyBorder="1" applyAlignment="1">
      <alignment horizontal="center" vertical="center" wrapText="1"/>
    </xf>
    <xf numFmtId="0" fontId="4" fillId="0" borderId="1" xfId="0" applyFont="1" applyBorder="1" applyAlignment="1">
      <alignment horizontal="right" vertical="center" wrapText="1"/>
    </xf>
    <xf numFmtId="0" fontId="4" fillId="0" borderId="10"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right" vertical="center"/>
    </xf>
    <xf numFmtId="0" fontId="23" fillId="0" borderId="0" xfId="0" applyFont="1">
      <alignment vertical="center"/>
    </xf>
    <xf numFmtId="0" fontId="24" fillId="0" borderId="0" xfId="0" applyFont="1">
      <alignment vertical="center"/>
    </xf>
    <xf numFmtId="0" fontId="4" fillId="0" borderId="5" xfId="0" applyFont="1" applyFill="1" applyBorder="1" applyAlignment="1">
      <alignment vertical="center"/>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Alignment="1">
      <alignment vertical="center"/>
    </xf>
    <xf numFmtId="0" fontId="4" fillId="0" borderId="0" xfId="0" applyFont="1" applyBorder="1">
      <alignment vertical="center"/>
    </xf>
    <xf numFmtId="0" fontId="4" fillId="0" borderId="0" xfId="0" applyFont="1" applyFill="1" applyBorder="1" applyAlignment="1">
      <alignment horizontal="center" vertical="center"/>
    </xf>
    <xf numFmtId="0" fontId="21" fillId="0" borderId="10" xfId="0" applyFont="1" applyFill="1" applyBorder="1" applyAlignment="1">
      <alignment horizontal="left" vertical="center" wrapText="1"/>
    </xf>
    <xf numFmtId="0" fontId="21" fillId="0" borderId="1" xfId="0" applyFont="1" applyFill="1" applyBorder="1" applyAlignment="1">
      <alignment horizontal="right" vertical="center" wrapText="1"/>
    </xf>
    <xf numFmtId="0" fontId="4" fillId="0" borderId="0" xfId="0" applyFont="1" applyAlignment="1">
      <alignment horizontal="left" vertical="top" wrapText="1"/>
    </xf>
    <xf numFmtId="0" fontId="5" fillId="0" borderId="0" xfId="0" applyFont="1" applyAlignment="1">
      <alignment horizontal="left" vertical="center"/>
    </xf>
    <xf numFmtId="0" fontId="11" fillId="0" borderId="0" xfId="0" applyFont="1" applyAlignment="1">
      <alignment vertical="center" wrapText="1"/>
    </xf>
    <xf numFmtId="0" fontId="26" fillId="0" borderId="0" xfId="0" applyFont="1">
      <alignment vertical="center"/>
    </xf>
    <xf numFmtId="0" fontId="27" fillId="0" borderId="0" xfId="0" applyFont="1">
      <alignment vertical="center"/>
    </xf>
    <xf numFmtId="0" fontId="9" fillId="0" borderId="0" xfId="0" applyFont="1">
      <alignment vertical="center"/>
    </xf>
    <xf numFmtId="0" fontId="9" fillId="0" borderId="0" xfId="0" applyFont="1" applyAlignment="1">
      <alignment vertical="center"/>
    </xf>
    <xf numFmtId="0" fontId="9" fillId="0" borderId="0" xfId="0" applyFont="1" applyAlignment="1">
      <alignment horizontal="right" vertical="center"/>
    </xf>
    <xf numFmtId="0" fontId="9" fillId="0" borderId="1" xfId="0" applyFont="1" applyBorder="1" applyAlignment="1">
      <alignment vertical="center" wrapText="1"/>
    </xf>
    <xf numFmtId="0" fontId="9" fillId="0" borderId="1" xfId="0" applyFont="1" applyBorder="1" applyAlignment="1">
      <alignment horizontal="left" vertical="center" wrapText="1"/>
    </xf>
    <xf numFmtId="58" fontId="9" fillId="0" borderId="0" xfId="0" applyNumberFormat="1" applyFont="1" applyAlignment="1">
      <alignment vertical="center"/>
    </xf>
    <xf numFmtId="0" fontId="30" fillId="0" borderId="0" xfId="0" applyFont="1" applyBorder="1" applyAlignment="1">
      <alignment vertical="center"/>
    </xf>
    <xf numFmtId="49"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11" fillId="0" borderId="0" xfId="0" applyFont="1" applyBorder="1">
      <alignment vertical="center"/>
    </xf>
    <xf numFmtId="0" fontId="4" fillId="0" borderId="30" xfId="0" applyFont="1" applyBorder="1" applyAlignment="1">
      <alignment vertical="center"/>
    </xf>
    <xf numFmtId="0" fontId="4" fillId="0" borderId="1" xfId="0" applyFont="1" applyBorder="1">
      <alignment vertical="center"/>
    </xf>
    <xf numFmtId="0" fontId="4" fillId="0" borderId="16" xfId="0" applyFont="1" applyBorder="1">
      <alignment vertical="center"/>
    </xf>
    <xf numFmtId="0" fontId="4" fillId="6" borderId="10" xfId="0" applyFont="1" applyFill="1" applyBorder="1" applyAlignment="1">
      <alignment horizontal="right" vertical="center"/>
    </xf>
    <xf numFmtId="0" fontId="4" fillId="6" borderId="12" xfId="0" applyFont="1" applyFill="1" applyBorder="1" applyAlignment="1">
      <alignment horizontal="left" vertical="center"/>
    </xf>
    <xf numFmtId="0" fontId="12" fillId="0" borderId="0" xfId="1" applyFont="1" applyBorder="1" applyAlignment="1">
      <alignment vertical="center" wrapText="1"/>
    </xf>
    <xf numFmtId="0" fontId="12" fillId="0" borderId="0" xfId="1" applyFont="1" applyBorder="1" applyAlignment="1">
      <alignment vertical="center"/>
    </xf>
    <xf numFmtId="0" fontId="4" fillId="2" borderId="1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45" xfId="0" applyFont="1" applyFill="1" applyBorder="1" applyAlignment="1">
      <alignment horizontal="center" vertical="center"/>
    </xf>
    <xf numFmtId="0" fontId="4" fillId="0" borderId="84" xfId="0" applyFont="1" applyBorder="1">
      <alignment vertical="center"/>
    </xf>
    <xf numFmtId="0" fontId="4" fillId="0" borderId="85" xfId="0" applyFont="1" applyBorder="1">
      <alignment vertical="center"/>
    </xf>
    <xf numFmtId="0" fontId="21" fillId="6" borderId="1" xfId="0" applyFont="1" applyFill="1" applyBorder="1" applyAlignment="1">
      <alignment horizontal="right" vertical="center" wrapText="1"/>
    </xf>
    <xf numFmtId="0" fontId="21" fillId="6" borderId="1" xfId="0" applyFont="1" applyFill="1" applyBorder="1" applyAlignment="1">
      <alignment horizontal="left" vertical="center" wrapText="1"/>
    </xf>
    <xf numFmtId="0" fontId="4" fillId="0" borderId="0" xfId="0" applyFont="1" applyFill="1" applyBorder="1" applyAlignment="1">
      <alignment vertical="center"/>
    </xf>
    <xf numFmtId="0" fontId="19" fillId="0" borderId="5" xfId="0" applyFont="1" applyFill="1" applyBorder="1" applyAlignment="1">
      <alignment vertical="center" wrapText="1"/>
    </xf>
    <xf numFmtId="49" fontId="21" fillId="0" borderId="5" xfId="0" applyNumberFormat="1" applyFont="1" applyFill="1" applyBorder="1" applyAlignment="1">
      <alignment vertical="center" wrapText="1"/>
    </xf>
    <xf numFmtId="49" fontId="19" fillId="0" borderId="5" xfId="0" applyNumberFormat="1" applyFont="1" applyFill="1" applyBorder="1" applyAlignment="1">
      <alignment vertical="center" wrapText="1"/>
    </xf>
    <xf numFmtId="0" fontId="21" fillId="0" borderId="1" xfId="0" applyFont="1" applyBorder="1" applyAlignment="1">
      <alignment horizontal="right" vertical="center" wrapText="1"/>
    </xf>
    <xf numFmtId="0" fontId="21" fillId="0" borderId="10" xfId="0" applyFont="1" applyBorder="1" applyAlignment="1">
      <alignment horizontal="left" vertical="center" wrapText="1"/>
    </xf>
    <xf numFmtId="0" fontId="21" fillId="0" borderId="1" xfId="0" applyFont="1" applyBorder="1" applyAlignment="1">
      <alignment horizontal="center" vertical="center" wrapText="1"/>
    </xf>
    <xf numFmtId="0" fontId="4" fillId="0" borderId="17" xfId="0" applyFont="1" applyBorder="1">
      <alignment vertical="center"/>
    </xf>
    <xf numFmtId="177" fontId="4" fillId="0" borderId="1" xfId="0" applyNumberFormat="1" applyFont="1" applyBorder="1" applyAlignment="1">
      <alignment horizontal="right" vertical="center"/>
    </xf>
    <xf numFmtId="0" fontId="4" fillId="0" borderId="5" xfId="0" applyFont="1" applyBorder="1">
      <alignment vertical="center"/>
    </xf>
    <xf numFmtId="0" fontId="4" fillId="0" borderId="0" xfId="0" applyFont="1" applyFill="1" applyBorder="1" applyAlignment="1">
      <alignment horizontal="right" vertical="center"/>
    </xf>
    <xf numFmtId="0" fontId="4" fillId="0" borderId="6" xfId="0" applyFont="1" applyFill="1" applyBorder="1" applyAlignment="1">
      <alignment horizontal="right" vertical="center"/>
    </xf>
    <xf numFmtId="0" fontId="4" fillId="0" borderId="15" xfId="0" applyFont="1" applyBorder="1" applyAlignment="1">
      <alignment horizontal="right" vertical="center"/>
    </xf>
    <xf numFmtId="0" fontId="4" fillId="0" borderId="0" xfId="0" applyFont="1" applyBorder="1" applyAlignment="1">
      <alignment horizontal="left" vertical="top"/>
    </xf>
    <xf numFmtId="0" fontId="4" fillId="0" borderId="0"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4" fillId="0" borderId="0" xfId="0" applyFont="1" applyBorder="1" applyAlignment="1">
      <alignment horizontal="center" vertical="top"/>
    </xf>
    <xf numFmtId="0" fontId="4" fillId="0" borderId="5" xfId="0" applyFont="1" applyBorder="1" applyAlignment="1">
      <alignment vertical="top"/>
    </xf>
    <xf numFmtId="0" fontId="4" fillId="0" borderId="11" xfId="0" applyFont="1" applyBorder="1" applyAlignment="1">
      <alignment vertical="top"/>
    </xf>
    <xf numFmtId="0" fontId="4" fillId="0" borderId="3" xfId="0" applyFont="1" applyBorder="1" applyAlignment="1">
      <alignment horizontal="left" vertical="center"/>
    </xf>
    <xf numFmtId="0" fontId="4" fillId="2" borderId="4" xfId="0" applyFont="1" applyFill="1" applyBorder="1" applyAlignment="1">
      <alignment horizontal="left" vertical="center"/>
    </xf>
    <xf numFmtId="0" fontId="4" fillId="0" borderId="0" xfId="0" applyFont="1" applyAlignment="1">
      <alignment horizontal="right" vertical="center"/>
    </xf>
    <xf numFmtId="0" fontId="4" fillId="0" borderId="0" xfId="0" applyFont="1" applyFill="1" applyBorder="1" applyAlignment="1">
      <alignment horizontal="lef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4" fillId="0" borderId="0" xfId="1" applyFont="1" applyAlignment="1">
      <alignment horizontal="left" vertical="center"/>
    </xf>
    <xf numFmtId="0" fontId="4" fillId="0" borderId="3" xfId="0" applyFont="1" applyBorder="1" applyAlignment="1">
      <alignment horizontal="center" vertical="center"/>
    </xf>
    <xf numFmtId="178" fontId="21" fillId="0" borderId="1" xfId="0" applyNumberFormat="1" applyFont="1" applyBorder="1" applyAlignment="1">
      <alignment vertical="center" wrapText="1"/>
    </xf>
    <xf numFmtId="178" fontId="4" fillId="0" borderId="1" xfId="0" applyNumberFormat="1" applyFont="1" applyBorder="1" applyAlignment="1">
      <alignment vertical="center" wrapText="1"/>
    </xf>
    <xf numFmtId="177" fontId="21" fillId="0" borderId="10" xfId="0" applyNumberFormat="1" applyFont="1" applyBorder="1" applyAlignment="1">
      <alignment vertical="center" wrapText="1"/>
    </xf>
    <xf numFmtId="177" fontId="4" fillId="0" borderId="10" xfId="0" applyNumberFormat="1" applyFont="1" applyBorder="1" applyAlignment="1">
      <alignment vertical="center" wrapText="1"/>
    </xf>
    <xf numFmtId="0" fontId="4" fillId="0" borderId="80" xfId="0" applyFont="1" applyBorder="1" applyAlignment="1">
      <alignment horizontal="center" vertical="center"/>
    </xf>
    <xf numFmtId="0" fontId="11" fillId="0" borderId="0" xfId="0" applyFont="1" applyAlignment="1">
      <alignment horizontal="left" vertical="center"/>
    </xf>
    <xf numFmtId="0" fontId="4" fillId="0" borderId="0" xfId="0" applyFont="1" applyBorder="1" applyAlignment="1">
      <alignment horizontal="left" vertical="top"/>
    </xf>
    <xf numFmtId="0" fontId="4" fillId="0" borderId="3" xfId="0" applyFont="1" applyBorder="1" applyAlignment="1">
      <alignment horizontal="left" vertical="center" wrapText="1"/>
    </xf>
    <xf numFmtId="0" fontId="4" fillId="2" borderId="89" xfId="0" applyFont="1" applyFill="1" applyBorder="1" applyAlignment="1">
      <alignment horizontal="left" vertical="center"/>
    </xf>
    <xf numFmtId="0" fontId="4" fillId="0" borderId="0" xfId="1" applyFont="1" applyBorder="1" applyAlignment="1">
      <alignment horizontal="right" vertical="center"/>
    </xf>
    <xf numFmtId="0" fontId="4" fillId="0" borderId="1" xfId="0" applyFont="1" applyBorder="1" applyAlignment="1">
      <alignment horizontal="center" vertical="center"/>
    </xf>
    <xf numFmtId="0" fontId="4" fillId="0" borderId="3" xfId="0" applyFont="1" applyBorder="1" applyAlignment="1">
      <alignment horizontal="left" vertical="center"/>
    </xf>
    <xf numFmtId="0" fontId="4" fillId="0" borderId="0" xfId="0" applyFont="1" applyBorder="1" applyAlignment="1">
      <alignment horizontal="center" vertical="center"/>
    </xf>
    <xf numFmtId="0" fontId="19"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0" xfId="0" applyFont="1" applyBorder="1" applyAlignment="1">
      <alignment horizontal="right" vertical="center"/>
    </xf>
    <xf numFmtId="0" fontId="7" fillId="2" borderId="13" xfId="0" applyFont="1" applyFill="1" applyBorder="1" applyAlignment="1">
      <alignment horizontal="left" vertical="top"/>
    </xf>
    <xf numFmtId="0" fontId="37" fillId="0" borderId="0" xfId="0" applyFont="1">
      <alignment vertical="center"/>
    </xf>
    <xf numFmtId="0" fontId="7" fillId="2" borderId="14" xfId="0" applyFont="1" applyFill="1" applyBorder="1" applyAlignment="1">
      <alignment horizontal="left" vertical="top" wrapText="1"/>
    </xf>
    <xf numFmtId="0" fontId="7" fillId="2" borderId="13" xfId="0" applyFont="1" applyFill="1" applyBorder="1" applyAlignment="1">
      <alignment horizontal="left" vertical="top" wrapText="1"/>
    </xf>
    <xf numFmtId="0" fontId="7" fillId="5" borderId="17" xfId="0" applyFont="1" applyFill="1" applyBorder="1" applyAlignment="1">
      <alignment horizontal="center" vertical="top" wrapText="1"/>
    </xf>
    <xf numFmtId="0" fontId="7" fillId="2" borderId="13" xfId="0" applyFont="1" applyFill="1" applyBorder="1" applyAlignment="1">
      <alignment horizontal="left" vertical="top"/>
    </xf>
    <xf numFmtId="0" fontId="7" fillId="2" borderId="17" xfId="0" applyFont="1" applyFill="1" applyBorder="1" applyAlignment="1">
      <alignment horizontal="left" vertical="top" wrapText="1"/>
    </xf>
    <xf numFmtId="0" fontId="7" fillId="5" borderId="17" xfId="0" applyFont="1" applyFill="1" applyBorder="1" applyAlignment="1">
      <alignment horizontal="left" vertical="top" wrapText="1"/>
    </xf>
    <xf numFmtId="0" fontId="4" fillId="0" borderId="0"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vertical="center"/>
    </xf>
    <xf numFmtId="0" fontId="7" fillId="0" borderId="0" xfId="0" applyFont="1">
      <alignment vertical="center"/>
    </xf>
    <xf numFmtId="0" fontId="7" fillId="4" borderId="5" xfId="0" applyFont="1" applyFill="1" applyBorder="1">
      <alignment vertical="center"/>
    </xf>
    <xf numFmtId="0" fontId="7" fillId="5" borderId="5" xfId="0" applyFont="1" applyFill="1" applyBorder="1">
      <alignment vertical="center"/>
    </xf>
    <xf numFmtId="0" fontId="7" fillId="2" borderId="10" xfId="0" applyFont="1" applyFill="1" applyBorder="1">
      <alignment vertical="center"/>
    </xf>
    <xf numFmtId="0" fontId="7" fillId="2" borderId="3" xfId="0" applyFont="1" applyFill="1" applyBorder="1">
      <alignment vertical="center"/>
    </xf>
    <xf numFmtId="0" fontId="7" fillId="2" borderId="4" xfId="0" applyFont="1" applyFill="1" applyBorder="1">
      <alignment vertical="center"/>
    </xf>
    <xf numFmtId="0" fontId="7" fillId="0" borderId="110" xfId="0" applyFont="1" applyFill="1" applyBorder="1" applyAlignment="1">
      <alignment horizontal="center" vertical="center" wrapText="1"/>
    </xf>
    <xf numFmtId="0" fontId="7" fillId="0" borderId="1" xfId="0" applyFont="1" applyFill="1" applyBorder="1" applyAlignment="1">
      <alignment horizontal="right"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right" vertical="center"/>
    </xf>
    <xf numFmtId="0" fontId="7" fillId="0" borderId="116" xfId="0" applyFont="1" applyBorder="1">
      <alignment vertical="center"/>
    </xf>
    <xf numFmtId="0" fontId="7" fillId="0" borderId="116" xfId="0" applyFont="1" applyBorder="1" applyAlignment="1">
      <alignment vertical="center"/>
    </xf>
    <xf numFmtId="0" fontId="7" fillId="4" borderId="13" xfId="0" applyFont="1" applyFill="1" applyBorder="1">
      <alignment vertical="center"/>
    </xf>
    <xf numFmtId="0" fontId="7" fillId="0" borderId="13" xfId="0" applyFont="1" applyBorder="1">
      <alignment vertical="center"/>
    </xf>
    <xf numFmtId="0" fontId="7" fillId="0" borderId="10" xfId="0" applyFont="1" applyBorder="1" applyAlignment="1">
      <alignment horizontal="center" vertical="center"/>
    </xf>
    <xf numFmtId="0" fontId="7" fillId="0" borderId="12" xfId="0" applyFont="1" applyBorder="1" applyAlignment="1">
      <alignment vertical="center"/>
    </xf>
    <xf numFmtId="0" fontId="7" fillId="2" borderId="1" xfId="0" applyFont="1" applyFill="1" applyBorder="1" applyAlignment="1">
      <alignment horizontal="left" vertical="top"/>
    </xf>
    <xf numFmtId="0" fontId="7" fillId="0" borderId="14" xfId="0" applyFont="1" applyBorder="1" applyAlignment="1">
      <alignment horizontal="left" vertical="center" wrapText="1"/>
    </xf>
    <xf numFmtId="0" fontId="7" fillId="0" borderId="1" xfId="0" applyFont="1" applyBorder="1" applyAlignment="1">
      <alignment horizontal="left" vertical="center" wrapText="1"/>
    </xf>
    <xf numFmtId="0" fontId="40" fillId="0" borderId="0" xfId="0" applyFont="1">
      <alignment vertical="center"/>
    </xf>
    <xf numFmtId="177" fontId="7" fillId="0" borderId="1" xfId="0" applyNumberFormat="1" applyFont="1" applyFill="1" applyBorder="1" applyAlignment="1">
      <alignment horizontal="right" vertical="center" wrapText="1"/>
    </xf>
    <xf numFmtId="0" fontId="7" fillId="0" borderId="14" xfId="0" applyFont="1" applyFill="1" applyBorder="1" applyAlignment="1">
      <alignment horizontal="center" vertical="center" wrapText="1"/>
    </xf>
    <xf numFmtId="177" fontId="7" fillId="0" borderId="14" xfId="0" applyNumberFormat="1" applyFont="1" applyFill="1" applyBorder="1" applyAlignment="1">
      <alignment horizontal="right" vertical="center" wrapText="1"/>
    </xf>
    <xf numFmtId="0" fontId="19" fillId="0" borderId="10" xfId="0" applyFont="1" applyBorder="1" applyAlignment="1">
      <alignment horizontal="left" vertical="center" shrinkToFit="1"/>
    </xf>
    <xf numFmtId="0" fontId="7" fillId="5" borderId="7" xfId="0" applyFont="1" applyFill="1" applyBorder="1">
      <alignment vertical="center"/>
    </xf>
    <xf numFmtId="0" fontId="7" fillId="6" borderId="1" xfId="0" applyFont="1" applyFill="1" applyBorder="1" applyAlignment="1">
      <alignment horizontal="center" vertical="center"/>
    </xf>
    <xf numFmtId="0" fontId="7" fillId="4" borderId="17" xfId="0" applyFont="1" applyFill="1" applyBorder="1">
      <alignment vertical="center"/>
    </xf>
    <xf numFmtId="0" fontId="7" fillId="2" borderId="2" xfId="0" applyFont="1" applyFill="1" applyBorder="1" applyAlignment="1">
      <alignment vertical="center"/>
    </xf>
    <xf numFmtId="0" fontId="7" fillId="2" borderId="3" xfId="0" applyFont="1" applyFill="1" applyBorder="1" applyAlignment="1">
      <alignment vertical="center"/>
    </xf>
    <xf numFmtId="0" fontId="7" fillId="2" borderId="4" xfId="0" applyFont="1" applyFill="1" applyBorder="1" applyAlignment="1">
      <alignment vertical="center"/>
    </xf>
    <xf numFmtId="0" fontId="7" fillId="2" borderId="7" xfId="0" applyFont="1" applyFill="1" applyBorder="1" applyAlignment="1">
      <alignment vertical="center"/>
    </xf>
    <xf numFmtId="0" fontId="7" fillId="2" borderId="8" xfId="0" applyFont="1" applyFill="1" applyBorder="1" applyAlignment="1">
      <alignment vertical="center"/>
    </xf>
    <xf numFmtId="0" fontId="7" fillId="2" borderId="9" xfId="0" applyFont="1" applyFill="1" applyBorder="1" applyAlignment="1">
      <alignment vertical="center"/>
    </xf>
    <xf numFmtId="3" fontId="7" fillId="0" borderId="0" xfId="0" applyNumberFormat="1" applyFont="1">
      <alignment vertical="center"/>
    </xf>
    <xf numFmtId="0" fontId="7" fillId="0" borderId="0" xfId="0" applyFont="1" applyAlignment="1">
      <alignment horizontal="left" vertical="center"/>
    </xf>
    <xf numFmtId="0" fontId="7" fillId="9" borderId="70" xfId="0" applyFont="1" applyFill="1" applyBorder="1" applyAlignment="1">
      <alignment horizontal="left" vertical="center" wrapText="1"/>
    </xf>
    <xf numFmtId="0" fontId="7" fillId="9" borderId="3" xfId="0" applyFont="1" applyFill="1" applyBorder="1" applyAlignment="1">
      <alignment horizontal="left" vertical="center" wrapText="1"/>
    </xf>
    <xf numFmtId="55" fontId="7" fillId="9" borderId="70" xfId="0" applyNumberFormat="1" applyFont="1" applyFill="1" applyBorder="1" applyAlignment="1">
      <alignment horizontal="right" vertical="center" wrapText="1"/>
    </xf>
    <xf numFmtId="0" fontId="7" fillId="9" borderId="71" xfId="0" applyFont="1" applyFill="1" applyBorder="1" applyAlignment="1">
      <alignment horizontal="right" vertical="center" wrapText="1"/>
    </xf>
    <xf numFmtId="0" fontId="7" fillId="9" borderId="123" xfId="0" applyFont="1" applyFill="1" applyBorder="1" applyAlignment="1">
      <alignment horizontal="left" vertical="center" wrapText="1"/>
    </xf>
    <xf numFmtId="0" fontId="7" fillId="9" borderId="0" xfId="0" applyFont="1" applyFill="1" applyBorder="1" applyAlignment="1">
      <alignment horizontal="left" vertical="center" wrapText="1"/>
    </xf>
    <xf numFmtId="55" fontId="7" fillId="9" borderId="123" xfId="0" applyNumberFormat="1" applyFont="1" applyFill="1" applyBorder="1" applyAlignment="1">
      <alignment horizontal="right" vertical="center" wrapText="1"/>
    </xf>
    <xf numFmtId="0" fontId="7" fillId="9" borderId="88" xfId="0" applyFont="1" applyFill="1" applyBorder="1" applyAlignment="1">
      <alignment horizontal="right" vertical="center" wrapText="1"/>
    </xf>
    <xf numFmtId="0" fontId="7" fillId="9" borderId="69" xfId="0" applyFont="1" applyFill="1" applyBorder="1" applyAlignment="1">
      <alignment horizontal="left" vertical="center" wrapText="1"/>
    </xf>
    <xf numFmtId="0" fontId="7" fillId="9" borderId="11" xfId="0" applyFont="1" applyFill="1" applyBorder="1" applyAlignment="1">
      <alignment horizontal="left" vertical="center" wrapText="1"/>
    </xf>
    <xf numFmtId="55" fontId="7" fillId="9" borderId="69" xfId="0" applyNumberFormat="1" applyFont="1" applyFill="1" applyBorder="1" applyAlignment="1">
      <alignment horizontal="right" vertical="center" wrapText="1"/>
    </xf>
    <xf numFmtId="0" fontId="7" fillId="9" borderId="32" xfId="0" applyFont="1" applyFill="1" applyBorder="1" applyAlignment="1">
      <alignment horizontal="right" vertical="center" wrapText="1"/>
    </xf>
    <xf numFmtId="3" fontId="7" fillId="0" borderId="0" xfId="0" applyNumberFormat="1" applyFont="1" applyFill="1" applyBorder="1" applyAlignment="1">
      <alignment horizontal="center" vertical="center"/>
    </xf>
    <xf numFmtId="3" fontId="7" fillId="0" borderId="0" xfId="0" applyNumberFormat="1" applyFont="1" applyFill="1" applyBorder="1" applyAlignment="1">
      <alignment horizontal="right" vertical="center" wrapText="1"/>
    </xf>
    <xf numFmtId="0" fontId="41" fillId="5" borderId="58" xfId="0" applyFont="1" applyFill="1" applyBorder="1" applyAlignment="1">
      <alignment horizontal="center" vertical="center" wrapText="1"/>
    </xf>
    <xf numFmtId="0" fontId="41" fillId="5" borderId="77" xfId="0" applyFont="1" applyFill="1" applyBorder="1" applyAlignment="1">
      <alignment horizontal="center" vertical="center" wrapText="1"/>
    </xf>
    <xf numFmtId="0" fontId="41" fillId="5" borderId="11" xfId="0" applyFont="1" applyFill="1" applyBorder="1" applyAlignment="1">
      <alignment horizontal="center" vertical="center" wrapText="1"/>
    </xf>
    <xf numFmtId="0" fontId="41" fillId="5" borderId="32" xfId="0" applyFont="1" applyFill="1" applyBorder="1" applyAlignment="1">
      <alignment horizontal="center" vertical="center" wrapText="1"/>
    </xf>
    <xf numFmtId="55" fontId="7" fillId="9" borderId="68" xfId="0" applyNumberFormat="1" applyFont="1" applyFill="1" applyBorder="1" applyAlignment="1">
      <alignment horizontal="right" vertical="center" wrapText="1"/>
    </xf>
    <xf numFmtId="0" fontId="7" fillId="9" borderId="54" xfId="0" applyFont="1" applyFill="1" applyBorder="1" applyAlignment="1">
      <alignment horizontal="righ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xf>
    <xf numFmtId="0" fontId="4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vertical="top" wrapText="1"/>
    </xf>
    <xf numFmtId="49" fontId="2" fillId="0" borderId="1" xfId="0" applyNumberFormat="1" applyFont="1" applyBorder="1" applyAlignment="1">
      <alignment horizontal="center" vertical="top"/>
    </xf>
    <xf numFmtId="49" fontId="4" fillId="0" borderId="1" xfId="0" applyNumberFormat="1" applyFont="1" applyBorder="1" applyAlignment="1">
      <alignment horizontal="center" vertical="top"/>
    </xf>
    <xf numFmtId="0" fontId="4" fillId="0" borderId="1" xfId="0" applyFont="1" applyBorder="1" applyAlignment="1">
      <alignment vertical="top" wrapText="1"/>
    </xf>
    <xf numFmtId="49" fontId="0" fillId="0" borderId="0" xfId="0" applyNumberFormat="1" applyAlignment="1">
      <alignment horizontal="center" vertical="center"/>
    </xf>
    <xf numFmtId="0" fontId="2" fillId="0" borderId="1" xfId="0" applyFont="1" applyBorder="1" applyAlignment="1">
      <alignment horizontal="left" vertical="top" wrapText="1"/>
    </xf>
    <xf numFmtId="184" fontId="4" fillId="0" borderId="33" xfId="0" applyNumberFormat="1" applyFont="1" applyBorder="1" applyAlignment="1">
      <alignment horizontal="right" vertical="center"/>
    </xf>
    <xf numFmtId="184" fontId="4" fillId="0" borderId="34" xfId="0" applyNumberFormat="1" applyFont="1" applyBorder="1" applyAlignment="1">
      <alignment horizontal="right" vertical="center"/>
    </xf>
    <xf numFmtId="184" fontId="4" fillId="6" borderId="35" xfId="0" applyNumberFormat="1" applyFont="1" applyFill="1" applyBorder="1" applyAlignment="1">
      <alignment horizontal="right" vertical="center"/>
    </xf>
    <xf numFmtId="184" fontId="4" fillId="6" borderId="44" xfId="0" applyNumberFormat="1" applyFont="1" applyFill="1" applyBorder="1" applyAlignment="1">
      <alignment horizontal="right" vertical="center"/>
    </xf>
    <xf numFmtId="177" fontId="21" fillId="0" borderId="12" xfId="0" applyNumberFormat="1" applyFont="1" applyBorder="1" applyAlignment="1">
      <alignment horizontal="center" vertical="center" wrapText="1"/>
    </xf>
    <xf numFmtId="177" fontId="4" fillId="0" borderId="12" xfId="0" applyNumberFormat="1" applyFont="1" applyBorder="1" applyAlignment="1">
      <alignment horizontal="center" vertical="center" wrapText="1"/>
    </xf>
    <xf numFmtId="177" fontId="21" fillId="0" borderId="11" xfId="0" applyNumberFormat="1" applyFont="1" applyFill="1" applyBorder="1" applyAlignment="1">
      <alignment horizontal="center" vertical="center" wrapText="1"/>
    </xf>
    <xf numFmtId="177" fontId="4" fillId="0" borderId="11" xfId="0" applyNumberFormat="1" applyFont="1" applyBorder="1" applyAlignment="1">
      <alignment horizontal="center" vertical="center" wrapText="1"/>
    </xf>
    <xf numFmtId="0" fontId="4" fillId="0" borderId="0" xfId="1" applyFont="1" applyAlignment="1">
      <alignment horizontal="left" vertical="center" indent="1"/>
    </xf>
    <xf numFmtId="0" fontId="4" fillId="0" borderId="0" xfId="0" applyFont="1" applyFill="1" applyBorder="1" applyAlignment="1">
      <alignment horizontal="center" vertical="center"/>
    </xf>
    <xf numFmtId="0" fontId="4" fillId="0" borderId="0" xfId="0" applyFont="1" applyFill="1" applyBorder="1">
      <alignment vertical="center"/>
    </xf>
    <xf numFmtId="0" fontId="11" fillId="0" borderId="0" xfId="0" applyFont="1" applyFill="1">
      <alignment vertical="center"/>
    </xf>
    <xf numFmtId="0" fontId="4" fillId="0" borderId="0" xfId="0" applyFont="1" applyFill="1" applyBorder="1" applyAlignment="1">
      <alignment horizontal="left" vertical="top"/>
    </xf>
    <xf numFmtId="0" fontId="4" fillId="0" borderId="0" xfId="0" applyFont="1" applyAlignment="1">
      <alignment horizontal="left" vertical="center"/>
    </xf>
    <xf numFmtId="0" fontId="4" fillId="0" borderId="0" xfId="0" applyFont="1" applyBorder="1" applyAlignment="1">
      <alignment horizontal="right" vertical="center"/>
    </xf>
    <xf numFmtId="0" fontId="4" fillId="0" borderId="83" xfId="0" applyFont="1" applyBorder="1" applyAlignment="1">
      <alignment horizontal="center" vertical="center"/>
    </xf>
    <xf numFmtId="177" fontId="4" fillId="0" borderId="1" xfId="0" applyNumberFormat="1" applyFont="1" applyBorder="1" applyAlignment="1">
      <alignment horizontal="center" vertical="center"/>
    </xf>
    <xf numFmtId="0" fontId="7" fillId="5" borderId="17" xfId="0" applyFont="1" applyFill="1" applyBorder="1" applyAlignment="1">
      <alignment horizontal="center" vertical="top" wrapText="1"/>
    </xf>
    <xf numFmtId="0" fontId="43" fillId="0" borderId="0" xfId="1" applyFont="1" applyBorder="1" applyAlignment="1">
      <alignment horizontal="left" vertical="center" indent="2"/>
    </xf>
    <xf numFmtId="0" fontId="14" fillId="0" borderId="13" xfId="1" applyFont="1" applyBorder="1" applyAlignment="1">
      <alignment horizontal="left" vertical="center" indent="2"/>
    </xf>
    <xf numFmtId="0" fontId="4" fillId="2" borderId="7" xfId="0" applyFont="1" applyFill="1" applyBorder="1" applyAlignment="1">
      <alignment vertical="center"/>
    </xf>
    <xf numFmtId="0" fontId="4" fillId="2" borderId="7" xfId="0" applyFont="1" applyFill="1" applyBorder="1" applyAlignment="1">
      <alignment vertical="center" textRotation="255"/>
    </xf>
    <xf numFmtId="0" fontId="4" fillId="2" borderId="1" xfId="0" applyFont="1" applyFill="1" applyBorder="1" applyAlignment="1">
      <alignment vertical="center" textRotation="255"/>
    </xf>
    <xf numFmtId="0" fontId="4" fillId="2" borderId="1" xfId="0" applyFont="1" applyFill="1" applyBorder="1" applyAlignment="1">
      <alignment vertical="center" textRotation="255" wrapText="1"/>
    </xf>
    <xf numFmtId="177" fontId="4" fillId="0" borderId="83" xfId="0" applyNumberFormat="1" applyFont="1" applyBorder="1" applyAlignment="1">
      <alignment horizontal="center" vertical="center"/>
    </xf>
    <xf numFmtId="0" fontId="12" fillId="0" borderId="0" xfId="1" applyFont="1" applyBorder="1" applyAlignment="1">
      <alignment horizontal="left" vertical="center" wrapText="1"/>
    </xf>
    <xf numFmtId="0" fontId="12" fillId="0" borderId="0" xfId="1" applyFont="1" applyBorder="1" applyAlignment="1">
      <alignment horizontal="left" vertical="center"/>
    </xf>
    <xf numFmtId="0" fontId="4" fillId="0" borderId="0" xfId="1" applyFont="1" applyAlignment="1">
      <alignment horizontal="left" vertical="center"/>
    </xf>
    <xf numFmtId="184" fontId="7" fillId="0" borderId="1" xfId="0" applyNumberFormat="1" applyFont="1" applyBorder="1" applyAlignment="1">
      <alignment horizontal="right" vertical="center"/>
    </xf>
    <xf numFmtId="184" fontId="7" fillId="0" borderId="116" xfId="0" applyNumberFormat="1" applyFont="1" applyBorder="1" applyAlignment="1">
      <alignment horizontal="right" vertical="center"/>
    </xf>
    <xf numFmtId="184" fontId="7" fillId="0" borderId="13" xfId="0" applyNumberFormat="1" applyFont="1" applyBorder="1" applyAlignment="1">
      <alignment horizontal="right" vertical="center"/>
    </xf>
    <xf numFmtId="0" fontId="44" fillId="0" borderId="0" xfId="1" applyFont="1" applyBorder="1" applyAlignment="1">
      <alignment horizontal="left" vertical="center" indent="2"/>
    </xf>
    <xf numFmtId="0" fontId="4" fillId="0" borderId="74" xfId="1" applyFont="1" applyBorder="1" applyAlignment="1">
      <alignment vertical="center" wrapText="1"/>
    </xf>
    <xf numFmtId="0" fontId="4" fillId="0" borderId="40" xfId="1" applyFont="1" applyBorder="1" applyAlignment="1">
      <alignment vertical="center" wrapText="1"/>
    </xf>
    <xf numFmtId="0" fontId="3" fillId="0" borderId="10" xfId="0" applyFont="1" applyBorder="1" applyAlignment="1">
      <alignment vertical="center" shrinkToFit="1"/>
    </xf>
    <xf numFmtId="0" fontId="4" fillId="3" borderId="0" xfId="1" applyFont="1" applyFill="1" applyAlignment="1">
      <alignment vertical="center"/>
    </xf>
    <xf numFmtId="0" fontId="4" fillId="0" borderId="53" xfId="1" applyFont="1" applyBorder="1" applyAlignment="1">
      <alignment vertical="center" wrapText="1"/>
    </xf>
    <xf numFmtId="0" fontId="3" fillId="0" borderId="2" xfId="0" applyFont="1" applyBorder="1" applyAlignment="1">
      <alignment vertical="center" shrinkToFit="1"/>
    </xf>
    <xf numFmtId="0" fontId="14" fillId="0" borderId="17" xfId="1" applyFont="1" applyBorder="1" applyAlignment="1">
      <alignment vertical="center" wrapText="1"/>
    </xf>
    <xf numFmtId="0" fontId="14" fillId="0" borderId="13" xfId="1" applyFont="1" applyBorder="1" applyAlignment="1">
      <alignment vertical="center" wrapText="1"/>
    </xf>
    <xf numFmtId="0" fontId="3" fillId="0" borderId="10" xfId="0" applyFont="1" applyFill="1" applyBorder="1" applyAlignment="1">
      <alignment vertical="center" shrinkToFit="1"/>
    </xf>
    <xf numFmtId="177" fontId="4" fillId="0" borderId="1" xfId="0" applyNumberFormat="1" applyFont="1" applyBorder="1" applyAlignment="1">
      <alignment horizontal="center" vertical="center"/>
    </xf>
    <xf numFmtId="0" fontId="4" fillId="0" borderId="0" xfId="0" applyFont="1" applyAlignment="1">
      <alignment horizontal="left" vertical="center"/>
    </xf>
    <xf numFmtId="177" fontId="4" fillId="0" borderId="1" xfId="0" applyNumberFormat="1" applyFont="1" applyBorder="1" applyAlignment="1">
      <alignment horizontal="center" vertical="center"/>
    </xf>
    <xf numFmtId="0" fontId="9" fillId="0" borderId="0" xfId="0" applyFont="1" applyAlignment="1">
      <alignment horizontal="left" vertical="center" indent="3"/>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23" fillId="0" borderId="0" xfId="0" applyFont="1" applyAlignment="1">
      <alignment horizontal="center" vertical="center"/>
    </xf>
    <xf numFmtId="0" fontId="24" fillId="0" borderId="1" xfId="0" applyFont="1" applyBorder="1">
      <alignment vertical="center"/>
    </xf>
    <xf numFmtId="0" fontId="23" fillId="0" borderId="1" xfId="0" applyFont="1" applyBorder="1">
      <alignment vertical="center"/>
    </xf>
    <xf numFmtId="0" fontId="2" fillId="0" borderId="0" xfId="0" applyFont="1" applyBorder="1" applyAlignment="1">
      <alignment horizontal="left" vertical="center"/>
    </xf>
    <xf numFmtId="0" fontId="2" fillId="0" borderId="143" xfId="0" applyFont="1" applyBorder="1" applyAlignment="1">
      <alignment horizontal="center" vertical="center"/>
    </xf>
    <xf numFmtId="0" fontId="2" fillId="0" borderId="145" xfId="0" applyFont="1" applyBorder="1" applyAlignment="1">
      <alignment horizontal="center" vertical="center"/>
    </xf>
    <xf numFmtId="0" fontId="2" fillId="0" borderId="145" xfId="0" applyFont="1" applyBorder="1" applyAlignment="1">
      <alignment horizontal="center" vertical="center" shrinkToFit="1"/>
    </xf>
    <xf numFmtId="20" fontId="2" fillId="0" borderId="4" xfId="0" applyNumberFormat="1" applyFont="1" applyBorder="1" applyAlignment="1">
      <alignment vertical="center" shrinkToFit="1"/>
    </xf>
    <xf numFmtId="20" fontId="2" fillId="0" borderId="14" xfId="0" applyNumberFormat="1" applyFont="1" applyBorder="1" applyAlignment="1">
      <alignment vertical="center" shrinkToFit="1"/>
    </xf>
    <xf numFmtId="0" fontId="2" fillId="0" borderId="147" xfId="0" applyFont="1" applyFill="1" applyBorder="1" applyAlignment="1">
      <alignment horizontal="center" vertical="center"/>
    </xf>
    <xf numFmtId="0" fontId="47" fillId="10" borderId="51" xfId="0" applyFont="1" applyFill="1" applyBorder="1" applyAlignment="1">
      <alignment horizontal="center" vertical="center"/>
    </xf>
    <xf numFmtId="0" fontId="2" fillId="10" borderId="47" xfId="0" applyFont="1" applyFill="1" applyBorder="1">
      <alignment vertical="center"/>
    </xf>
    <xf numFmtId="0" fontId="2" fillId="10" borderId="47" xfId="0" applyFont="1" applyFill="1" applyBorder="1" applyAlignment="1">
      <alignment horizontal="center" vertical="center"/>
    </xf>
    <xf numFmtId="0" fontId="47" fillId="10" borderId="148" xfId="0" applyFont="1" applyFill="1" applyBorder="1" applyAlignment="1">
      <alignment horizontal="center" vertical="center"/>
    </xf>
    <xf numFmtId="0" fontId="2" fillId="10" borderId="148" xfId="0" applyFont="1" applyFill="1" applyBorder="1" applyAlignment="1">
      <alignment horizontal="center" vertical="center" shrinkToFit="1"/>
    </xf>
    <xf numFmtId="0" fontId="2" fillId="10" borderId="148" xfId="0" applyFont="1" applyFill="1" applyBorder="1" applyAlignment="1">
      <alignment horizontal="center" vertical="center"/>
    </xf>
    <xf numFmtId="0" fontId="2" fillId="10" borderId="9" xfId="0" applyFont="1" applyFill="1" applyBorder="1" applyAlignment="1">
      <alignment horizontal="center" vertical="center"/>
    </xf>
    <xf numFmtId="0" fontId="2" fillId="10" borderId="13" xfId="0" applyFont="1" applyFill="1" applyBorder="1" applyAlignment="1">
      <alignment horizontal="center" vertical="center"/>
    </xf>
    <xf numFmtId="0" fontId="47" fillId="10" borderId="149" xfId="0" applyFont="1" applyFill="1" applyBorder="1" applyAlignment="1">
      <alignment horizontal="center" vertical="center"/>
    </xf>
    <xf numFmtId="0" fontId="2" fillId="10" borderId="12" xfId="0" applyFont="1" applyFill="1" applyBorder="1" applyAlignment="1">
      <alignment horizontal="center" vertical="center"/>
    </xf>
    <xf numFmtId="0" fontId="2" fillId="10" borderId="1" xfId="0" applyFont="1" applyFill="1" applyBorder="1" applyAlignment="1">
      <alignment horizontal="center" vertical="center"/>
    </xf>
    <xf numFmtId="0" fontId="47" fillId="10" borderId="150" xfId="0" applyFont="1" applyFill="1" applyBorder="1" applyAlignment="1">
      <alignment horizontal="center" vertical="center"/>
    </xf>
    <xf numFmtId="0" fontId="2" fillId="10" borderId="151" xfId="0" applyFont="1" applyFill="1" applyBorder="1" applyAlignment="1">
      <alignment horizontal="center" vertical="center"/>
    </xf>
    <xf numFmtId="0" fontId="2" fillId="10" borderId="52" xfId="0" applyFont="1" applyFill="1" applyBorder="1" applyAlignment="1">
      <alignment horizontal="center" vertical="center"/>
    </xf>
    <xf numFmtId="0" fontId="47" fillId="0" borderId="144" xfId="0" applyFont="1" applyFill="1" applyBorder="1" applyAlignment="1">
      <alignment horizontal="center" vertical="center"/>
    </xf>
    <xf numFmtId="0" fontId="2" fillId="0" borderId="142" xfId="0" applyFont="1" applyFill="1" applyBorder="1" applyAlignment="1">
      <alignment horizontal="center" vertical="center" shrinkToFit="1"/>
    </xf>
    <xf numFmtId="0" fontId="2" fillId="0" borderId="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lignment vertical="center"/>
    </xf>
    <xf numFmtId="0" fontId="47" fillId="11" borderId="142" xfId="0" applyFont="1" applyFill="1" applyBorder="1" applyAlignment="1">
      <alignment horizontal="center" vertical="center"/>
    </xf>
    <xf numFmtId="0" fontId="2" fillId="11" borderId="143" xfId="0" applyFont="1" applyFill="1" applyBorder="1" applyAlignment="1">
      <alignment vertical="center"/>
    </xf>
    <xf numFmtId="0" fontId="2" fillId="11" borderId="30" xfId="0" applyFont="1" applyFill="1" applyBorder="1" applyAlignment="1">
      <alignment vertical="center"/>
    </xf>
    <xf numFmtId="0" fontId="2" fillId="11" borderId="59" xfId="0" applyFont="1" applyFill="1" applyBorder="1">
      <alignment vertical="center"/>
    </xf>
    <xf numFmtId="0" fontId="2" fillId="11" borderId="27" xfId="0" applyFont="1" applyFill="1" applyBorder="1">
      <alignment vertical="center"/>
    </xf>
    <xf numFmtId="0" fontId="47" fillId="11" borderId="145" xfId="0" applyFont="1" applyFill="1" applyBorder="1" applyAlignment="1">
      <alignment horizontal="center" vertical="center"/>
    </xf>
    <xf numFmtId="0" fontId="2" fillId="11" borderId="149" xfId="0" applyFont="1" applyFill="1" applyBorder="1" applyAlignment="1">
      <alignment vertical="center"/>
    </xf>
    <xf numFmtId="0" fontId="2" fillId="11" borderId="32" xfId="0" applyFont="1" applyFill="1" applyBorder="1" applyAlignment="1">
      <alignment vertical="center"/>
    </xf>
    <xf numFmtId="0" fontId="2" fillId="11" borderId="12" xfId="0" applyFont="1" applyFill="1" applyBorder="1">
      <alignment vertical="center"/>
    </xf>
    <xf numFmtId="0" fontId="2" fillId="11" borderId="1" xfId="0" applyFont="1" applyFill="1" applyBorder="1">
      <alignment vertical="center"/>
    </xf>
    <xf numFmtId="0" fontId="47" fillId="11" borderId="149" xfId="0" applyFont="1" applyFill="1" applyBorder="1" applyAlignment="1">
      <alignment horizontal="center" vertical="center"/>
    </xf>
    <xf numFmtId="0" fontId="47" fillId="11" borderId="144" xfId="0" applyFont="1" applyFill="1" applyBorder="1" applyAlignment="1">
      <alignment horizontal="center" vertical="center"/>
    </xf>
    <xf numFmtId="0" fontId="47" fillId="11" borderId="150" xfId="0" applyFont="1" applyFill="1" applyBorder="1" applyAlignment="1">
      <alignment horizontal="center" vertical="center"/>
    </xf>
    <xf numFmtId="0" fontId="2" fillId="11" borderId="150" xfId="0" applyFont="1" applyFill="1" applyBorder="1" applyAlignment="1">
      <alignment vertical="center"/>
    </xf>
    <xf numFmtId="0" fontId="2" fillId="11" borderId="151" xfId="0" applyFont="1" applyFill="1" applyBorder="1">
      <alignment vertical="center"/>
    </xf>
    <xf numFmtId="0" fontId="2" fillId="11" borderId="52" xfId="0" applyFont="1" applyFill="1" applyBorder="1">
      <alignment vertical="center"/>
    </xf>
    <xf numFmtId="185" fontId="2" fillId="0" borderId="9" xfId="3" applyNumberFormat="1" applyFont="1" applyBorder="1">
      <alignment vertical="center"/>
    </xf>
    <xf numFmtId="185" fontId="2" fillId="0" borderId="12" xfId="0" applyNumberFormat="1" applyFont="1" applyBorder="1">
      <alignment vertical="center"/>
    </xf>
    <xf numFmtId="0" fontId="2" fillId="0" borderId="151" xfId="0" applyFont="1" applyBorder="1" applyAlignment="1">
      <alignment horizontal="center" vertical="center"/>
    </xf>
    <xf numFmtId="0" fontId="2" fillId="0" borderId="77" xfId="0" applyFont="1" applyFill="1" applyBorder="1" applyAlignment="1">
      <alignment vertical="center"/>
    </xf>
    <xf numFmtId="0" fontId="47" fillId="10" borderId="59" xfId="0" applyFont="1" applyFill="1" applyBorder="1" applyAlignment="1">
      <alignment horizontal="center" vertical="center"/>
    </xf>
    <xf numFmtId="0" fontId="47" fillId="10" borderId="27" xfId="0" applyFont="1" applyFill="1" applyBorder="1" applyAlignment="1">
      <alignment horizontal="center" vertical="center"/>
    </xf>
    <xf numFmtId="0" fontId="2" fillId="0" borderId="149" xfId="0" applyFont="1" applyFill="1" applyBorder="1" applyAlignment="1">
      <alignment vertical="center"/>
    </xf>
    <xf numFmtId="0" fontId="47" fillId="10" borderId="12" xfId="0" applyFont="1" applyFill="1" applyBorder="1" applyAlignment="1">
      <alignment horizontal="center" vertical="center"/>
    </xf>
    <xf numFmtId="0" fontId="47" fillId="10" borderId="1" xfId="0" applyFont="1" applyFill="1" applyBorder="1" applyAlignment="1">
      <alignment horizontal="center" vertical="center"/>
    </xf>
    <xf numFmtId="0" fontId="2" fillId="0" borderId="88" xfId="0" applyFont="1" applyFill="1" applyBorder="1" applyAlignment="1">
      <alignment vertical="center"/>
    </xf>
    <xf numFmtId="0" fontId="2" fillId="0" borderId="145" xfId="0" applyFont="1" applyFill="1" applyBorder="1" applyAlignment="1">
      <alignment vertical="center"/>
    </xf>
    <xf numFmtId="0" fontId="2" fillId="0" borderId="150" xfId="0" applyFont="1" applyFill="1" applyBorder="1" applyAlignment="1">
      <alignment vertical="center"/>
    </xf>
    <xf numFmtId="0" fontId="47" fillId="10" borderId="151" xfId="0" applyFont="1" applyFill="1" applyBorder="1" applyAlignment="1">
      <alignment horizontal="center" vertical="center"/>
    </xf>
    <xf numFmtId="0" fontId="47" fillId="10" borderId="52" xfId="0" applyFont="1" applyFill="1" applyBorder="1" applyAlignment="1">
      <alignment horizontal="center" vertical="center"/>
    </xf>
    <xf numFmtId="0" fontId="2" fillId="0" borderId="143" xfId="0" applyFont="1" applyFill="1" applyBorder="1" applyAlignment="1">
      <alignment vertical="center"/>
    </xf>
    <xf numFmtId="0" fontId="2" fillId="0" borderId="54" xfId="0" applyFont="1" applyFill="1" applyBorder="1" applyAlignment="1">
      <alignment vertical="center"/>
    </xf>
    <xf numFmtId="0" fontId="47" fillId="10" borderId="9" xfId="0" applyFont="1" applyFill="1" applyBorder="1" applyAlignment="1">
      <alignment horizontal="center" vertical="center"/>
    </xf>
    <xf numFmtId="0" fontId="47" fillId="10" borderId="13" xfId="0" applyFont="1" applyFill="1" applyBorder="1" applyAlignment="1">
      <alignment horizontal="center" vertical="center"/>
    </xf>
    <xf numFmtId="0" fontId="47" fillId="0" borderId="147" xfId="0" applyFont="1" applyFill="1" applyBorder="1" applyAlignment="1">
      <alignment horizontal="center" vertical="center"/>
    </xf>
    <xf numFmtId="0" fontId="2" fillId="0" borderId="147"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51" xfId="0" applyFont="1" applyFill="1" applyBorder="1" applyAlignment="1">
      <alignment horizontal="center" vertical="center"/>
    </xf>
    <xf numFmtId="0" fontId="2" fillId="0" borderId="47" xfId="0" applyFont="1" applyFill="1" applyBorder="1" applyAlignment="1">
      <alignment horizontal="center" vertical="center"/>
    </xf>
    <xf numFmtId="0" fontId="47" fillId="11" borderId="148" xfId="0" applyFont="1" applyFill="1" applyBorder="1" applyAlignment="1">
      <alignment horizontal="center" vertical="center"/>
    </xf>
    <xf numFmtId="0" fontId="2" fillId="11" borderId="148" xfId="0" applyFont="1" applyFill="1" applyBorder="1" applyAlignment="1">
      <alignment vertical="center"/>
    </xf>
    <xf numFmtId="0" fontId="2" fillId="11" borderId="54" xfId="0" applyFont="1" applyFill="1" applyBorder="1" applyAlignment="1">
      <alignment vertical="center"/>
    </xf>
    <xf numFmtId="0" fontId="2" fillId="11" borderId="9" xfId="0" applyFont="1" applyFill="1" applyBorder="1">
      <alignment vertical="center"/>
    </xf>
    <xf numFmtId="0" fontId="2" fillId="11" borderId="13" xfId="0" applyFont="1" applyFill="1" applyBorder="1">
      <alignment vertical="center"/>
    </xf>
    <xf numFmtId="0" fontId="24" fillId="10" borderId="1" xfId="0" applyFont="1" applyFill="1" applyBorder="1">
      <alignment vertical="center"/>
    </xf>
    <xf numFmtId="0" fontId="2" fillId="10" borderId="144" xfId="0" applyFont="1" applyFill="1" applyBorder="1" applyAlignment="1">
      <alignment horizontal="center" vertical="center"/>
    </xf>
    <xf numFmtId="0" fontId="2" fillId="0" borderId="142" xfId="0" applyFont="1" applyFill="1" applyBorder="1" applyAlignment="1">
      <alignment vertical="center"/>
    </xf>
    <xf numFmtId="0" fontId="2" fillId="0" borderId="154" xfId="0" applyFont="1" applyFill="1" applyBorder="1" applyAlignment="1">
      <alignment vertical="center"/>
    </xf>
    <xf numFmtId="0" fontId="2" fillId="0" borderId="144" xfId="0" applyFont="1" applyFill="1" applyBorder="1" applyAlignment="1">
      <alignment vertical="center"/>
    </xf>
    <xf numFmtId="20" fontId="2" fillId="0" borderId="146" xfId="0" applyNumberFormat="1" applyFont="1" applyBorder="1" applyAlignment="1">
      <alignment vertical="center" shrinkToFit="1"/>
    </xf>
    <xf numFmtId="0" fontId="2" fillId="10" borderId="48" xfId="0" applyFont="1" applyFill="1" applyBorder="1">
      <alignment vertical="center"/>
    </xf>
    <xf numFmtId="0" fontId="2" fillId="10" borderId="35" xfId="0" applyFont="1" applyFill="1" applyBorder="1" applyAlignment="1">
      <alignment horizontal="center" vertical="center"/>
    </xf>
    <xf numFmtId="0" fontId="2" fillId="10" borderId="33" xfId="0" applyFont="1" applyFill="1" applyBorder="1" applyAlignment="1">
      <alignment horizontal="center" vertical="center"/>
    </xf>
    <xf numFmtId="0" fontId="2" fillId="10" borderId="152" xfId="0" applyFont="1" applyFill="1" applyBorder="1" applyAlignment="1">
      <alignment horizontal="center" vertical="center"/>
    </xf>
    <xf numFmtId="0" fontId="2" fillId="0" borderId="153" xfId="0" applyFont="1" applyFill="1" applyBorder="1" applyAlignment="1">
      <alignment horizontal="center" vertical="center"/>
    </xf>
    <xf numFmtId="0" fontId="2" fillId="11" borderId="45" xfId="0" applyFont="1" applyFill="1" applyBorder="1">
      <alignment vertical="center"/>
    </xf>
    <xf numFmtId="0" fontId="2" fillId="11" borderId="33" xfId="0" applyFont="1" applyFill="1" applyBorder="1">
      <alignment vertical="center"/>
    </xf>
    <xf numFmtId="0" fontId="2" fillId="11" borderId="152" xfId="0" applyFont="1" applyFill="1" applyBorder="1">
      <alignment vertical="center"/>
    </xf>
    <xf numFmtId="185" fontId="2" fillId="0" borderId="54" xfId="3" applyNumberFormat="1" applyFont="1" applyBorder="1">
      <alignment vertical="center"/>
    </xf>
    <xf numFmtId="185" fontId="2" fillId="0" borderId="32" xfId="0" applyNumberFormat="1" applyFont="1" applyBorder="1">
      <alignment vertical="center"/>
    </xf>
    <xf numFmtId="0" fontId="2" fillId="0" borderId="60" xfId="0" applyFont="1" applyBorder="1" applyAlignment="1">
      <alignment horizontal="center" vertical="center"/>
    </xf>
    <xf numFmtId="0" fontId="47" fillId="10" borderId="45" xfId="0" applyFont="1" applyFill="1" applyBorder="1" applyAlignment="1">
      <alignment horizontal="center" vertical="center"/>
    </xf>
    <xf numFmtId="0" fontId="47" fillId="10" borderId="33" xfId="0" applyFont="1" applyFill="1" applyBorder="1" applyAlignment="1">
      <alignment horizontal="center" vertical="center"/>
    </xf>
    <xf numFmtId="0" fontId="47" fillId="10" borderId="152" xfId="0" applyFont="1" applyFill="1" applyBorder="1" applyAlignment="1">
      <alignment horizontal="center" vertical="center"/>
    </xf>
    <xf numFmtId="0" fontId="47" fillId="10" borderId="35" xfId="0" applyFont="1" applyFill="1" applyBorder="1" applyAlignment="1">
      <alignment horizontal="center" vertical="center"/>
    </xf>
    <xf numFmtId="0" fontId="2" fillId="0" borderId="48" xfId="0" applyFont="1" applyFill="1" applyBorder="1" applyAlignment="1">
      <alignment horizontal="center" vertical="center"/>
    </xf>
    <xf numFmtId="0" fontId="2" fillId="11" borderId="35" xfId="0" applyFont="1" applyFill="1" applyBorder="1">
      <alignment vertical="center"/>
    </xf>
    <xf numFmtId="0" fontId="9" fillId="0" borderId="1" xfId="0" applyFont="1" applyBorder="1" applyAlignment="1">
      <alignment horizontal="center" vertical="center"/>
    </xf>
    <xf numFmtId="0" fontId="9" fillId="0" borderId="0" xfId="0" applyFont="1" applyAlignment="1">
      <alignment horizontal="right" vertical="center"/>
    </xf>
    <xf numFmtId="0" fontId="9" fillId="0" borderId="0" xfId="0" applyFont="1" applyAlignment="1">
      <alignment vertical="center"/>
    </xf>
    <xf numFmtId="0" fontId="26" fillId="0" borderId="0" xfId="0" applyFont="1" applyAlignment="1">
      <alignment horizontal="right" vertical="center"/>
    </xf>
    <xf numFmtId="0" fontId="4" fillId="0" borderId="1" xfId="0" applyFont="1" applyBorder="1" applyAlignment="1">
      <alignment horizontal="center" vertical="center" wrapText="1"/>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top"/>
    </xf>
    <xf numFmtId="0" fontId="30" fillId="0" borderId="8" xfId="0" applyFont="1" applyBorder="1" applyAlignment="1">
      <alignment vertical="center"/>
    </xf>
    <xf numFmtId="0" fontId="30" fillId="0" borderId="11" xfId="0" applyFont="1" applyBorder="1" applyAlignment="1">
      <alignment vertical="center"/>
    </xf>
    <xf numFmtId="0" fontId="26" fillId="0" borderId="0" xfId="0" applyFont="1" applyAlignment="1">
      <alignment vertical="center"/>
    </xf>
    <xf numFmtId="0" fontId="4" fillId="0" borderId="7" xfId="0" applyFont="1" applyBorder="1" applyAlignment="1">
      <alignment horizontal="center" vertical="center" textRotation="255"/>
    </xf>
    <xf numFmtId="0" fontId="2" fillId="10" borderId="48" xfId="0" applyFont="1" applyFill="1" applyBorder="1" applyAlignment="1">
      <alignment horizontal="center" vertical="center"/>
    </xf>
    <xf numFmtId="0" fontId="19" fillId="0" borderId="10" xfId="0" applyFont="1" applyBorder="1" applyAlignment="1">
      <alignment horizontal="left" vertical="center" shrinkToFit="1"/>
    </xf>
    <xf numFmtId="0" fontId="9" fillId="0" borderId="1" xfId="0" applyFont="1" applyBorder="1" applyAlignment="1">
      <alignment horizontal="center" vertical="center"/>
    </xf>
    <xf numFmtId="0" fontId="2" fillId="0" borderId="1" xfId="0" applyFont="1" applyBorder="1" applyAlignment="1">
      <alignment horizontal="left" vertical="center" wrapText="1"/>
    </xf>
    <xf numFmtId="185" fontId="2" fillId="0" borderId="9" xfId="3" applyNumberFormat="1" applyFont="1" applyBorder="1" applyAlignment="1">
      <alignment vertical="center" shrinkToFit="1"/>
    </xf>
    <xf numFmtId="185" fontId="2" fillId="0" borderId="54" xfId="3" applyNumberFormat="1" applyFont="1" applyBorder="1" applyAlignment="1">
      <alignment vertical="center" shrinkToFit="1"/>
    </xf>
    <xf numFmtId="185" fontId="2" fillId="0" borderId="12" xfId="0" applyNumberFormat="1" applyFont="1" applyBorder="1" applyAlignment="1">
      <alignment vertical="center" shrinkToFit="1"/>
    </xf>
    <xf numFmtId="185" fontId="2" fillId="0" borderId="32" xfId="0" applyNumberFormat="1" applyFont="1" applyBorder="1" applyAlignment="1">
      <alignment vertical="center" shrinkToFit="1"/>
    </xf>
    <xf numFmtId="177" fontId="4" fillId="0" borderId="1" xfId="0" applyNumberFormat="1" applyFont="1" applyBorder="1" applyAlignment="1">
      <alignment horizontal="center" vertical="center"/>
    </xf>
    <xf numFmtId="176" fontId="14" fillId="0" borderId="70" xfId="1" applyNumberFormat="1" applyFont="1" applyBorder="1" applyAlignment="1" applyProtection="1">
      <alignment vertical="center" shrinkToFit="1"/>
    </xf>
    <xf numFmtId="176" fontId="14" fillId="0" borderId="3" xfId="1" applyNumberFormat="1" applyFont="1" applyBorder="1" applyAlignment="1" applyProtection="1">
      <alignment vertical="center" shrinkToFit="1"/>
    </xf>
    <xf numFmtId="176" fontId="14" fillId="0" borderId="71" xfId="1" applyNumberFormat="1" applyFont="1" applyBorder="1" applyAlignment="1" applyProtection="1">
      <alignment vertical="center" shrinkToFit="1"/>
    </xf>
    <xf numFmtId="176" fontId="14" fillId="0" borderId="66" xfId="1" applyNumberFormat="1" applyFont="1" applyBorder="1" applyAlignment="1" applyProtection="1">
      <alignment vertical="center" shrinkToFit="1"/>
    </xf>
    <xf numFmtId="176" fontId="14" fillId="0" borderId="50" xfId="1" applyNumberFormat="1" applyFont="1" applyBorder="1" applyAlignment="1" applyProtection="1">
      <alignment vertical="center" shrinkToFit="1"/>
    </xf>
    <xf numFmtId="176" fontId="14" fillId="0" borderId="67" xfId="1" applyNumberFormat="1" applyFont="1" applyBorder="1" applyAlignment="1" applyProtection="1">
      <alignment vertical="center" shrinkToFit="1"/>
    </xf>
    <xf numFmtId="49" fontId="2" fillId="0" borderId="1" xfId="0" applyNumberFormat="1" applyFont="1" applyBorder="1" applyAlignment="1">
      <alignment horizontal="center" vertical="top"/>
    </xf>
    <xf numFmtId="49" fontId="2" fillId="0" borderId="14" xfId="0" applyNumberFormat="1" applyFont="1" applyBorder="1" applyAlignment="1">
      <alignment horizontal="center" vertical="top"/>
    </xf>
    <xf numFmtId="49" fontId="2" fillId="0" borderId="13" xfId="0" applyNumberFormat="1" applyFont="1" applyBorder="1" applyAlignment="1">
      <alignment horizontal="center" vertical="top"/>
    </xf>
    <xf numFmtId="49" fontId="2" fillId="0" borderId="17" xfId="0" applyNumberFormat="1" applyFont="1" applyBorder="1" applyAlignment="1">
      <alignment horizontal="center" vertical="top"/>
    </xf>
    <xf numFmtId="49" fontId="4" fillId="0" borderId="14" xfId="0" applyNumberFormat="1" applyFont="1" applyBorder="1" applyAlignment="1">
      <alignment horizontal="center" vertical="top"/>
    </xf>
    <xf numFmtId="49" fontId="4" fillId="0" borderId="17" xfId="0" applyNumberFormat="1" applyFont="1" applyBorder="1" applyAlignment="1">
      <alignment horizontal="center" vertical="top"/>
    </xf>
    <xf numFmtId="49" fontId="4" fillId="0" borderId="13" xfId="0" applyNumberFormat="1" applyFont="1" applyBorder="1" applyAlignment="1">
      <alignment horizontal="center" vertical="top"/>
    </xf>
    <xf numFmtId="0" fontId="42" fillId="0" borderId="0" xfId="0" applyFont="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3" xfId="0" applyFont="1" applyFill="1" applyBorder="1" applyAlignment="1">
      <alignment horizontal="center" vertical="center"/>
    </xf>
    <xf numFmtId="0" fontId="29" fillId="0" borderId="0" xfId="0" applyFont="1" applyAlignment="1">
      <alignment horizontal="center" vertical="center" wrapText="1"/>
    </xf>
    <xf numFmtId="0" fontId="32" fillId="0" borderId="0" xfId="0" applyFont="1" applyAlignment="1">
      <alignment horizontal="center" vertical="center"/>
    </xf>
    <xf numFmtId="58" fontId="30" fillId="0" borderId="0" xfId="0" applyNumberFormat="1" applyFont="1" applyAlignment="1">
      <alignment horizontal="right" vertical="center"/>
    </xf>
    <xf numFmtId="0" fontId="30" fillId="0" borderId="0" xfId="0" applyFont="1" applyAlignment="1">
      <alignment horizontal="right" vertical="center"/>
    </xf>
    <xf numFmtId="0" fontId="30" fillId="0" borderId="8" xfId="0" applyFont="1" applyBorder="1" applyAlignment="1">
      <alignment horizontal="left" vertical="center" wrapText="1"/>
    </xf>
    <xf numFmtId="0" fontId="30" fillId="0" borderId="11" xfId="0" applyFont="1" applyBorder="1" applyAlignment="1">
      <alignment horizontal="left" vertical="center" wrapText="1"/>
    </xf>
    <xf numFmtId="0" fontId="30" fillId="0" borderId="11" xfId="0" applyFont="1" applyBorder="1" applyAlignment="1">
      <alignment horizontal="left" vertical="center" shrinkToFit="1"/>
    </xf>
    <xf numFmtId="0" fontId="9" fillId="2" borderId="1" xfId="0" applyFont="1" applyFill="1" applyBorder="1" applyAlignment="1">
      <alignment horizontal="center" vertical="center"/>
    </xf>
    <xf numFmtId="0" fontId="9" fillId="0" borderId="1" xfId="0" applyFont="1" applyBorder="1" applyAlignment="1">
      <alignment horizontal="center" vertical="center"/>
    </xf>
    <xf numFmtId="0" fontId="9" fillId="0" borderId="0" xfId="0" applyFont="1" applyAlignment="1">
      <alignment horizontal="left" vertical="center" wrapText="1"/>
    </xf>
    <xf numFmtId="0" fontId="9" fillId="2" borderId="5"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3" xfId="0" applyFont="1" applyFill="1" applyBorder="1" applyAlignment="1">
      <alignment horizontal="center" vertical="center"/>
    </xf>
    <xf numFmtId="0" fontId="9" fillId="0" borderId="3" xfId="0" applyFont="1" applyBorder="1" applyAlignment="1">
      <alignment horizontal="right" vertical="center"/>
    </xf>
    <xf numFmtId="0" fontId="9" fillId="0" borderId="1" xfId="0" applyFont="1" applyBorder="1" applyAlignment="1">
      <alignment horizontal="center" vertical="center" wrapText="1"/>
    </xf>
    <xf numFmtId="0" fontId="9" fillId="0" borderId="0" xfId="0" applyFont="1" applyAlignment="1">
      <alignment horizontal="lef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31" fillId="0" borderId="0" xfId="0" applyFont="1" applyAlignment="1">
      <alignment horizontal="center" vertical="center" wrapText="1"/>
    </xf>
    <xf numFmtId="0" fontId="9" fillId="0" borderId="0" xfId="0" applyFont="1" applyBorder="1" applyAlignment="1">
      <alignment horizontal="left" vertical="center" wrapText="1"/>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0"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3" xfId="0" applyFont="1" applyBorder="1" applyAlignment="1">
      <alignment horizontal="left" vertical="center"/>
    </xf>
    <xf numFmtId="0" fontId="28" fillId="0" borderId="0" xfId="0" applyFont="1" applyAlignment="1">
      <alignment horizontal="center"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0" xfId="0" applyFont="1" applyAlignment="1">
      <alignment horizontal="center" vertical="center"/>
    </xf>
    <xf numFmtId="0" fontId="9" fillId="0" borderId="1" xfId="0" applyFont="1" applyBorder="1" applyAlignment="1">
      <alignment horizontal="center" vertical="center" shrinkToFit="1"/>
    </xf>
    <xf numFmtId="0" fontId="9" fillId="0" borderId="0" xfId="0" applyFont="1" applyAlignment="1">
      <alignment horizontal="right" vertical="center"/>
    </xf>
    <xf numFmtId="0" fontId="9" fillId="0" borderId="0" xfId="0" applyFont="1" applyAlignment="1">
      <alignment vertical="center" wrapText="1"/>
    </xf>
    <xf numFmtId="0" fontId="9" fillId="0" borderId="2" xfId="0" applyFont="1" applyBorder="1" applyAlignment="1">
      <alignment horizontal="left" vertical="center"/>
    </xf>
    <xf numFmtId="0" fontId="9" fillId="0" borderId="4" xfId="0" applyFont="1" applyBorder="1" applyAlignment="1">
      <alignment horizontal="left" vertical="center"/>
    </xf>
    <xf numFmtId="0" fontId="9" fillId="0" borderId="0" xfId="0" applyFont="1" applyAlignment="1">
      <alignment horizontal="left" vertical="center" shrinkToFit="1"/>
    </xf>
    <xf numFmtId="0" fontId="9" fillId="0" borderId="5" xfId="0" applyFont="1" applyBorder="1" applyAlignment="1">
      <alignment horizontal="left" vertical="center"/>
    </xf>
    <xf numFmtId="0" fontId="9" fillId="0" borderId="0"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0" xfId="0" applyFont="1" applyAlignment="1">
      <alignmen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8" xfId="0" applyFont="1" applyBorder="1" applyAlignment="1">
      <alignment horizontal="right" vertical="center"/>
    </xf>
    <xf numFmtId="0" fontId="9" fillId="8" borderId="10" xfId="0" applyFont="1" applyFill="1" applyBorder="1" applyAlignment="1">
      <alignment horizontal="center" vertical="center"/>
    </xf>
    <xf numFmtId="0" fontId="9" fillId="8" borderId="11" xfId="0" applyFont="1" applyFill="1" applyBorder="1" applyAlignment="1">
      <alignment horizontal="center" vertical="center"/>
    </xf>
    <xf numFmtId="0" fontId="9" fillId="8" borderId="12" xfId="0" applyFont="1" applyFill="1" applyBorder="1" applyAlignment="1">
      <alignment horizontal="center" vertical="center"/>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4" fillId="0" borderId="8" xfId="0" applyFont="1" applyBorder="1" applyAlignment="1">
      <alignment horizontal="right" vertical="center"/>
    </xf>
    <xf numFmtId="0" fontId="25" fillId="0" borderId="0" xfId="0" applyFont="1" applyAlignment="1">
      <alignment horizontal="center" vertical="center" wrapText="1"/>
    </xf>
    <xf numFmtId="0" fontId="25" fillId="0" borderId="0" xfId="0" applyFont="1" applyAlignment="1">
      <alignment horizontal="center" vertical="center"/>
    </xf>
    <xf numFmtId="0" fontId="4" fillId="0" borderId="1" xfId="0" applyFont="1" applyBorder="1" applyAlignment="1">
      <alignment horizontal="center" vertical="center"/>
    </xf>
    <xf numFmtId="0" fontId="26" fillId="0" borderId="0" xfId="0" applyFont="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right" vertical="center"/>
    </xf>
    <xf numFmtId="0" fontId="26" fillId="0" borderId="0" xfId="0" applyFont="1" applyAlignment="1">
      <alignment horizontal="left" vertical="center" shrinkToFit="1"/>
    </xf>
    <xf numFmtId="0" fontId="7" fillId="2" borderId="14" xfId="0" applyFont="1" applyFill="1" applyBorder="1" applyAlignment="1">
      <alignment horizontal="left" vertical="top" wrapText="1"/>
    </xf>
    <xf numFmtId="0" fontId="7" fillId="2" borderId="13" xfId="0" applyFont="1" applyFill="1" applyBorder="1" applyAlignment="1">
      <alignment horizontal="left" vertical="top" wrapText="1"/>
    </xf>
    <xf numFmtId="0" fontId="7" fillId="0" borderId="1" xfId="0" applyFont="1" applyBorder="1" applyAlignment="1">
      <alignment horizontal="left" vertical="top" wrapText="1"/>
    </xf>
    <xf numFmtId="0" fontId="7" fillId="5" borderId="2" xfId="0" applyFont="1" applyFill="1" applyBorder="1" applyAlignment="1">
      <alignment horizontal="left" vertical="top" wrapText="1"/>
    </xf>
    <xf numFmtId="0" fontId="7" fillId="5" borderId="3" xfId="0" applyFont="1" applyFill="1" applyBorder="1" applyAlignment="1">
      <alignment horizontal="left" vertical="top" wrapText="1"/>
    </xf>
    <xf numFmtId="0" fontId="7" fillId="5" borderId="4"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0" xfId="0" applyFont="1" applyBorder="1" applyAlignment="1">
      <alignment horizontal="left" vertical="top" wrapText="1"/>
    </xf>
    <xf numFmtId="0" fontId="7" fillId="0" borderId="12" xfId="0" applyFont="1" applyBorder="1" applyAlignment="1">
      <alignment horizontal="left" vertical="top" wrapText="1"/>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5" borderId="17" xfId="0" applyFont="1" applyFill="1" applyBorder="1" applyAlignment="1">
      <alignment horizontal="center" vertical="top" wrapText="1"/>
    </xf>
    <xf numFmtId="0" fontId="7" fillId="5" borderId="13" xfId="0" applyFont="1" applyFill="1" applyBorder="1" applyAlignment="1">
      <alignment horizontal="center" vertical="top" wrapText="1"/>
    </xf>
    <xf numFmtId="0" fontId="7" fillId="2" borderId="1" xfId="0" applyFont="1" applyFill="1" applyBorder="1" applyAlignment="1">
      <alignment horizontal="center" vertical="center"/>
    </xf>
    <xf numFmtId="0" fontId="7" fillId="4" borderId="14"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4" borderId="10" xfId="0" applyFont="1" applyFill="1" applyBorder="1" applyAlignment="1">
      <alignment horizontal="left" vertical="top" wrapText="1"/>
    </xf>
    <xf numFmtId="0" fontId="7" fillId="4" borderId="11" xfId="0" applyFont="1" applyFill="1" applyBorder="1" applyAlignment="1">
      <alignment horizontal="left" vertical="top"/>
    </xf>
    <xf numFmtId="0" fontId="7" fillId="4" borderId="12" xfId="0" applyFont="1" applyFill="1" applyBorder="1" applyAlignment="1">
      <alignment horizontal="left" vertical="top"/>
    </xf>
    <xf numFmtId="0" fontId="7" fillId="4" borderId="17" xfId="0" applyFont="1" applyFill="1" applyBorder="1" applyAlignment="1">
      <alignment horizontal="center" vertical="top" wrapText="1"/>
    </xf>
    <xf numFmtId="0" fontId="7" fillId="4" borderId="13" xfId="0" applyFont="1" applyFill="1" applyBorder="1" applyAlignment="1">
      <alignment horizontal="center" vertical="top" wrapText="1"/>
    </xf>
    <xf numFmtId="0" fontId="7" fillId="5" borderId="11" xfId="0" applyFont="1" applyFill="1" applyBorder="1" applyAlignment="1">
      <alignment horizontal="left" vertical="top" wrapText="1"/>
    </xf>
    <xf numFmtId="0" fontId="7" fillId="5" borderId="12" xfId="0" applyFont="1" applyFill="1" applyBorder="1" applyAlignment="1">
      <alignment horizontal="left" vertical="top" wrapText="1"/>
    </xf>
    <xf numFmtId="0" fontId="7" fillId="2" borderId="14" xfId="0" applyFont="1" applyFill="1" applyBorder="1" applyAlignment="1">
      <alignment horizontal="left" vertical="top" wrapText="1" shrinkToFit="1"/>
    </xf>
    <xf numFmtId="0" fontId="7" fillId="2" borderId="13" xfId="0" applyFont="1" applyFill="1" applyBorder="1" applyAlignment="1">
      <alignment horizontal="left" vertical="top" shrinkToFit="1"/>
    </xf>
    <xf numFmtId="0" fontId="7" fillId="2" borderId="4" xfId="0" applyFont="1" applyFill="1" applyBorder="1" applyAlignment="1">
      <alignment horizontal="left" vertical="top" wrapText="1"/>
    </xf>
    <xf numFmtId="0" fontId="7" fillId="2" borderId="13" xfId="0" applyFont="1" applyFill="1" applyBorder="1" applyAlignment="1">
      <alignment horizontal="left" vertical="top"/>
    </xf>
    <xf numFmtId="0" fontId="7" fillId="5" borderId="10"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2" borderId="14" xfId="0" applyFont="1" applyFill="1" applyBorder="1" applyAlignment="1">
      <alignment horizontal="left" vertical="top" wrapText="1"/>
    </xf>
    <xf numFmtId="0" fontId="8" fillId="2" borderId="13" xfId="0" applyFont="1" applyFill="1" applyBorder="1" applyAlignment="1">
      <alignment horizontal="left" vertical="top" wrapText="1"/>
    </xf>
    <xf numFmtId="0" fontId="7" fillId="5" borderId="17" xfId="0" applyFont="1" applyFill="1" applyBorder="1" applyAlignment="1">
      <alignment horizontal="left" vertical="top" wrapText="1"/>
    </xf>
    <xf numFmtId="0" fontId="7" fillId="5" borderId="13" xfId="0" applyFont="1" applyFill="1" applyBorder="1" applyAlignment="1">
      <alignment horizontal="left" vertical="top" wrapText="1"/>
    </xf>
    <xf numFmtId="0" fontId="7" fillId="0" borderId="113" xfId="0" applyFont="1" applyBorder="1" applyAlignment="1">
      <alignment horizontal="center" vertical="center"/>
    </xf>
    <xf numFmtId="0" fontId="7" fillId="0" borderId="115" xfId="0" applyFont="1" applyBorder="1" applyAlignment="1">
      <alignment horizontal="center" vertical="center"/>
    </xf>
    <xf numFmtId="0" fontId="7" fillId="0" borderId="117" xfId="0" applyFont="1" applyBorder="1" applyAlignment="1">
      <alignment horizontal="center" vertical="center"/>
    </xf>
    <xf numFmtId="0" fontId="7" fillId="0" borderId="119" xfId="0" applyFont="1" applyBorder="1" applyAlignment="1">
      <alignment horizontal="center" vertical="center"/>
    </xf>
    <xf numFmtId="0" fontId="7" fillId="0" borderId="118" xfId="0" applyFont="1" applyBorder="1" applyAlignment="1">
      <alignment horizontal="center" vertical="center"/>
    </xf>
    <xf numFmtId="0" fontId="7" fillId="0" borderId="10"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14" xfId="0" applyFont="1" applyBorder="1" applyAlignment="1">
      <alignment horizontal="center" vertical="center"/>
    </xf>
    <xf numFmtId="0" fontId="7" fillId="6" borderId="112" xfId="0" applyFont="1" applyFill="1" applyBorder="1" applyAlignment="1">
      <alignment horizontal="center" vertical="center" textRotation="255"/>
    </xf>
    <xf numFmtId="0" fontId="7" fillId="6" borderId="17" xfId="0" applyFont="1" applyFill="1" applyBorder="1" applyAlignment="1">
      <alignment horizontal="center" vertical="center" textRotation="255"/>
    </xf>
    <xf numFmtId="0" fontId="7" fillId="6" borderId="111" xfId="0" applyFont="1" applyFill="1" applyBorder="1" applyAlignment="1">
      <alignment horizontal="center" vertical="center" textRotation="255"/>
    </xf>
    <xf numFmtId="0" fontId="7" fillId="0" borderId="117" xfId="0" applyFont="1" applyBorder="1" applyAlignment="1">
      <alignment horizontal="left" vertical="center"/>
    </xf>
    <xf numFmtId="0" fontId="7" fillId="0" borderId="118" xfId="0" applyFont="1" applyBorder="1" applyAlignment="1">
      <alignment horizontal="left" vertical="center"/>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6" borderId="14" xfId="0" applyFont="1" applyFill="1" applyBorder="1" applyAlignment="1">
      <alignment horizontal="center" vertical="center" textRotation="255"/>
    </xf>
    <xf numFmtId="0" fontId="7" fillId="6" borderId="10" xfId="0" applyFont="1" applyFill="1" applyBorder="1" applyAlignment="1">
      <alignment horizontal="center" vertical="center"/>
    </xf>
    <xf numFmtId="0" fontId="7" fillId="6" borderId="12" xfId="0" applyFont="1" applyFill="1" applyBorder="1" applyAlignment="1">
      <alignment horizontal="center"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186" fontId="7" fillId="0" borderId="80" xfId="0" applyNumberFormat="1" applyFont="1" applyBorder="1" applyAlignment="1">
      <alignment horizontal="right" vertical="center"/>
    </xf>
    <xf numFmtId="186" fontId="7" fillId="0" borderId="82" xfId="0" applyNumberFormat="1" applyFont="1" applyBorder="1" applyAlignment="1">
      <alignment horizontal="right" vertical="center"/>
    </xf>
    <xf numFmtId="0" fontId="7" fillId="0" borderId="11" xfId="0" applyFont="1" applyBorder="1" applyAlignment="1">
      <alignment horizontal="left" vertical="center"/>
    </xf>
    <xf numFmtId="182" fontId="7" fillId="0" borderId="10" xfId="0" applyNumberFormat="1" applyFont="1" applyBorder="1" applyAlignment="1">
      <alignment horizontal="right" vertical="center"/>
    </xf>
    <xf numFmtId="182" fontId="7" fillId="0" borderId="12" xfId="0" applyNumberFormat="1" applyFont="1" applyBorder="1" applyAlignment="1">
      <alignment horizontal="right" vertical="center"/>
    </xf>
    <xf numFmtId="0" fontId="7" fillId="5" borderId="5" xfId="0" applyFont="1" applyFill="1" applyBorder="1" applyAlignment="1">
      <alignment horizontal="center" vertical="center"/>
    </xf>
    <xf numFmtId="0" fontId="7" fillId="5" borderId="7" xfId="0" applyFont="1" applyFill="1" applyBorder="1" applyAlignment="1">
      <alignment horizontal="center" vertical="center"/>
    </xf>
    <xf numFmtId="0" fontId="7" fillId="2" borderId="10" xfId="0" applyFont="1" applyFill="1" applyBorder="1" applyAlignment="1">
      <alignment horizontal="center" vertical="top" wrapText="1"/>
    </xf>
    <xf numFmtId="0" fontId="7" fillId="2" borderId="11" xfId="0" applyFont="1" applyFill="1" applyBorder="1" applyAlignment="1">
      <alignment horizontal="center" vertical="top" wrapText="1"/>
    </xf>
    <xf numFmtId="0" fontId="7" fillId="2" borderId="12" xfId="0" applyFont="1" applyFill="1" applyBorder="1" applyAlignment="1">
      <alignment horizontal="center" vertical="top"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182" fontId="7" fillId="0" borderId="105" xfId="0" applyNumberFormat="1" applyFont="1" applyBorder="1" applyAlignment="1">
      <alignment horizontal="right" vertical="center"/>
    </xf>
    <xf numFmtId="182" fontId="7" fillId="0" borderId="104" xfId="0" applyNumberFormat="1" applyFont="1" applyBorder="1" applyAlignment="1">
      <alignment horizontal="right" vertical="center"/>
    </xf>
    <xf numFmtId="0" fontId="7" fillId="0" borderId="80" xfId="0" applyFont="1" applyBorder="1" applyAlignment="1">
      <alignment horizontal="left" vertical="center"/>
    </xf>
    <xf numFmtId="0" fontId="7" fillId="0" borderId="81" xfId="0" applyFont="1" applyBorder="1" applyAlignment="1">
      <alignment horizontal="left" vertical="center"/>
    </xf>
    <xf numFmtId="0" fontId="7" fillId="0" borderId="82" xfId="0" applyFont="1" applyBorder="1" applyAlignment="1">
      <alignment horizontal="left" vertical="center"/>
    </xf>
    <xf numFmtId="184" fontId="7" fillId="0" borderId="10" xfId="0" applyNumberFormat="1" applyFont="1" applyBorder="1" applyAlignment="1">
      <alignment horizontal="right" vertical="center"/>
    </xf>
    <xf numFmtId="184" fontId="7" fillId="0" borderId="12" xfId="0" applyNumberFormat="1" applyFont="1" applyBorder="1" applyAlignment="1">
      <alignment horizontal="right" vertical="center"/>
    </xf>
    <xf numFmtId="0" fontId="7" fillId="2" borderId="10" xfId="0" applyFont="1" applyFill="1" applyBorder="1" applyAlignment="1">
      <alignment horizontal="left" vertical="top" wrapText="1"/>
    </xf>
    <xf numFmtId="0" fontId="7" fillId="2" borderId="11" xfId="0" applyFont="1" applyFill="1" applyBorder="1" applyAlignment="1">
      <alignment horizontal="left" vertical="top" wrapText="1"/>
    </xf>
    <xf numFmtId="0" fontId="7" fillId="2" borderId="12" xfId="0" applyFont="1" applyFill="1" applyBorder="1" applyAlignment="1">
      <alignment horizontal="left" vertical="top" wrapText="1"/>
    </xf>
    <xf numFmtId="0" fontId="7" fillId="0" borderId="105" xfId="0" applyFont="1" applyBorder="1" applyAlignment="1">
      <alignment horizontal="left" vertical="center"/>
    </xf>
    <xf numFmtId="0" fontId="7" fillId="0" borderId="106" xfId="0" applyFont="1" applyBorder="1" applyAlignment="1">
      <alignment horizontal="left" vertical="center"/>
    </xf>
    <xf numFmtId="0" fontId="7" fillId="0" borderId="104" xfId="0" applyFont="1" applyBorder="1" applyAlignment="1">
      <alignment horizontal="left" vertical="center"/>
    </xf>
    <xf numFmtId="0" fontId="7" fillId="0" borderId="10" xfId="0" applyFont="1" applyBorder="1" applyAlignment="1">
      <alignment horizontal="right" vertical="center"/>
    </xf>
    <xf numFmtId="0" fontId="7" fillId="0" borderId="12" xfId="0" applyFont="1" applyBorder="1" applyAlignment="1">
      <alignment horizontal="right" vertical="center"/>
    </xf>
    <xf numFmtId="0" fontId="19" fillId="0" borderId="10" xfId="0" applyFont="1" applyBorder="1" applyAlignment="1">
      <alignment horizontal="left" vertical="center"/>
    </xf>
    <xf numFmtId="0" fontId="19" fillId="0" borderId="12" xfId="0" applyFont="1" applyBorder="1" applyAlignment="1">
      <alignment horizontal="left" vertical="center"/>
    </xf>
    <xf numFmtId="0" fontId="19" fillId="0" borderId="14" xfId="0" applyFont="1" applyBorder="1" applyAlignment="1">
      <alignment horizontal="left" vertical="center"/>
    </xf>
    <xf numFmtId="0" fontId="19" fillId="0" borderId="17" xfId="0" applyFont="1" applyBorder="1" applyAlignment="1">
      <alignment horizontal="left" vertical="center"/>
    </xf>
    <xf numFmtId="0" fontId="19" fillId="0" borderId="13" xfId="0" applyFont="1" applyBorder="1" applyAlignment="1">
      <alignment horizontal="left" vertical="center"/>
    </xf>
    <xf numFmtId="0" fontId="19" fillId="0" borderId="2" xfId="0" applyFont="1" applyBorder="1" applyAlignment="1">
      <alignment horizontal="left" vertical="center" wrapText="1"/>
    </xf>
    <xf numFmtId="0" fontId="19" fillId="0" borderId="4" xfId="0" applyFont="1" applyBorder="1" applyAlignment="1">
      <alignment horizontal="left" vertical="center"/>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9" xfId="0" applyFont="1" applyBorder="1" applyAlignment="1">
      <alignment horizontal="left" vertical="center"/>
    </xf>
    <xf numFmtId="0" fontId="7" fillId="0" borderId="14" xfId="0" applyFont="1" applyBorder="1" applyAlignment="1">
      <alignment horizontal="left" vertical="center" wrapText="1"/>
    </xf>
    <xf numFmtId="0" fontId="7" fillId="0" borderId="17"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9" xfId="0" applyFont="1" applyBorder="1" applyAlignment="1">
      <alignment horizontal="left" vertical="center" wrapText="1"/>
    </xf>
    <xf numFmtId="0" fontId="7" fillId="0" borderId="13" xfId="0" applyFont="1" applyBorder="1" applyAlignment="1">
      <alignment horizontal="left" vertical="center" wrapText="1"/>
    </xf>
    <xf numFmtId="0" fontId="7" fillId="0" borderId="58" xfId="0" applyFont="1" applyBorder="1" applyAlignment="1">
      <alignment horizontal="left" vertical="top" wrapText="1"/>
    </xf>
    <xf numFmtId="0" fontId="7" fillId="0" borderId="58" xfId="0" applyFont="1" applyBorder="1" applyAlignment="1">
      <alignment horizontal="left" vertical="top"/>
    </xf>
    <xf numFmtId="176" fontId="7" fillId="2" borderId="124" xfId="0" applyNumberFormat="1" applyFont="1" applyFill="1" applyBorder="1" applyAlignment="1">
      <alignment horizontal="right" vertical="center" wrapText="1"/>
    </xf>
    <xf numFmtId="176" fontId="7" fillId="2" borderId="125" xfId="0" applyNumberFormat="1" applyFont="1" applyFill="1" applyBorder="1" applyAlignment="1">
      <alignment horizontal="right" vertical="center" wrapText="1"/>
    </xf>
    <xf numFmtId="0" fontId="7" fillId="0" borderId="75"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12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20" xfId="0" applyFont="1" applyFill="1" applyBorder="1" applyAlignment="1">
      <alignment horizontal="center" vertical="center" wrapText="1"/>
    </xf>
    <xf numFmtId="0" fontId="7" fillId="0" borderId="57" xfId="0" applyFont="1" applyFill="1" applyBorder="1" applyAlignment="1">
      <alignment horizontal="center" vertical="center" wrapText="1"/>
    </xf>
    <xf numFmtId="176" fontId="7" fillId="2" borderId="75" xfId="0" applyNumberFormat="1" applyFont="1" applyFill="1" applyBorder="1" applyAlignment="1">
      <alignment horizontal="right" vertical="center" wrapText="1"/>
    </xf>
    <xf numFmtId="176" fontId="7" fillId="2" borderId="77" xfId="0" applyNumberFormat="1" applyFont="1" applyFill="1" applyBorder="1" applyAlignment="1">
      <alignment horizontal="right" vertical="center" wrapText="1"/>
    </xf>
    <xf numFmtId="176" fontId="7" fillId="0" borderId="124" xfId="0" applyNumberFormat="1" applyFont="1" applyFill="1" applyBorder="1" applyAlignment="1">
      <alignment horizontal="right" vertical="center" wrapText="1"/>
    </xf>
    <xf numFmtId="176" fontId="7" fillId="0" borderId="125" xfId="0" applyNumberFormat="1" applyFont="1" applyFill="1" applyBorder="1" applyAlignment="1">
      <alignment horizontal="right" vertical="center" wrapText="1"/>
    </xf>
    <xf numFmtId="176" fontId="7" fillId="0" borderId="108" xfId="0" applyNumberFormat="1" applyFont="1" applyFill="1" applyBorder="1" applyAlignment="1">
      <alignment horizontal="right" vertical="center" wrapText="1"/>
    </xf>
    <xf numFmtId="176" fontId="7" fillId="0" borderId="129" xfId="0" applyNumberFormat="1" applyFont="1" applyFill="1" applyBorder="1" applyAlignment="1">
      <alignment horizontal="right" vertical="center" wrapText="1"/>
    </xf>
    <xf numFmtId="0" fontId="7" fillId="0" borderId="70" xfId="0" applyFont="1" applyFill="1" applyBorder="1" applyAlignment="1">
      <alignment horizontal="center" vertical="center" wrapText="1"/>
    </xf>
    <xf numFmtId="0" fontId="7" fillId="0" borderId="3" xfId="0" applyFont="1" applyFill="1" applyBorder="1" applyAlignment="1">
      <alignment horizontal="center" vertical="center" wrapText="1"/>
    </xf>
    <xf numFmtId="176" fontId="7" fillId="0" borderId="133" xfId="0" applyNumberFormat="1" applyFont="1" applyFill="1" applyBorder="1" applyAlignment="1">
      <alignment horizontal="right" vertical="center" wrapText="1"/>
    </xf>
    <xf numFmtId="176" fontId="7" fillId="0" borderId="134" xfId="0" applyNumberFormat="1" applyFont="1" applyFill="1" applyBorder="1" applyAlignment="1">
      <alignment horizontal="right" vertical="center" wrapText="1"/>
    </xf>
    <xf numFmtId="0" fontId="7" fillId="0" borderId="70"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7" fillId="0" borderId="12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88" xfId="0" applyFont="1" applyFill="1" applyBorder="1" applyAlignment="1">
      <alignment horizontal="left" vertical="center" wrapText="1"/>
    </xf>
    <xf numFmtId="0" fontId="7" fillId="0" borderId="68"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54" xfId="0" applyFont="1" applyFill="1" applyBorder="1" applyAlignment="1">
      <alignment horizontal="left" vertical="center" wrapText="1"/>
    </xf>
    <xf numFmtId="176" fontId="7" fillId="2" borderId="103" xfId="0" applyNumberFormat="1" applyFont="1" applyFill="1" applyBorder="1" applyAlignment="1">
      <alignment horizontal="right" vertical="center" wrapText="1"/>
    </xf>
    <xf numFmtId="176" fontId="7" fillId="2" borderId="127" xfId="0" applyNumberFormat="1" applyFont="1" applyFill="1" applyBorder="1" applyAlignment="1">
      <alignment horizontal="right" vertical="center" wrapText="1"/>
    </xf>
    <xf numFmtId="176" fontId="7" fillId="2" borderId="128" xfId="0" applyNumberFormat="1" applyFont="1" applyFill="1" applyBorder="1" applyAlignment="1">
      <alignment horizontal="right" vertical="center" wrapText="1"/>
    </xf>
    <xf numFmtId="176" fontId="7" fillId="2" borderId="101" xfId="0" applyNumberFormat="1" applyFont="1" applyFill="1" applyBorder="1" applyAlignment="1">
      <alignment horizontal="right" vertical="center" wrapText="1"/>
    </xf>
    <xf numFmtId="0" fontId="7" fillId="5" borderId="75" xfId="0" applyFont="1" applyFill="1" applyBorder="1" applyAlignment="1">
      <alignment horizontal="center" vertical="center" wrapText="1"/>
    </xf>
    <xf numFmtId="0" fontId="7" fillId="5" borderId="58" xfId="0" applyFont="1" applyFill="1" applyBorder="1" applyAlignment="1">
      <alignment horizontal="center" vertical="center" wrapText="1"/>
    </xf>
    <xf numFmtId="0" fontId="7" fillId="5" borderId="77" xfId="0" applyFont="1" applyFill="1" applyBorder="1" applyAlignment="1">
      <alignment horizontal="center" vertical="center" wrapText="1"/>
    </xf>
    <xf numFmtId="0" fontId="7" fillId="5" borderId="120" xfId="0" applyFont="1" applyFill="1" applyBorder="1" applyAlignment="1">
      <alignment horizontal="center" vertical="center" wrapText="1"/>
    </xf>
    <xf numFmtId="0" fontId="7" fillId="5" borderId="57" xfId="0" applyFont="1" applyFill="1" applyBorder="1" applyAlignment="1">
      <alignment horizontal="center" vertical="center" wrapText="1"/>
    </xf>
    <xf numFmtId="0" fontId="7" fillId="5" borderId="91" xfId="0" applyFont="1" applyFill="1" applyBorder="1" applyAlignment="1">
      <alignment horizontal="center" vertical="center" wrapText="1"/>
    </xf>
    <xf numFmtId="0" fontId="7" fillId="5" borderId="89" xfId="0" applyFont="1" applyFill="1" applyBorder="1" applyAlignment="1">
      <alignment horizontal="center" vertical="center"/>
    </xf>
    <xf numFmtId="0" fontId="41" fillId="2" borderId="50" xfId="0" applyFont="1" applyFill="1" applyBorder="1" applyAlignment="1">
      <alignment horizontal="center" vertical="center" wrapText="1"/>
    </xf>
    <xf numFmtId="0" fontId="41" fillId="2" borderId="67" xfId="0" applyFont="1" applyFill="1" applyBorder="1" applyAlignment="1">
      <alignment horizontal="center" vertical="center" wrapText="1"/>
    </xf>
    <xf numFmtId="176" fontId="7" fillId="0" borderId="128" xfId="0" applyNumberFormat="1" applyFont="1" applyFill="1" applyBorder="1" applyAlignment="1">
      <alignment horizontal="right" vertical="center" wrapText="1"/>
    </xf>
    <xf numFmtId="176" fontId="7" fillId="0" borderId="101" xfId="0" applyNumberFormat="1" applyFont="1" applyFill="1" applyBorder="1" applyAlignment="1">
      <alignment horizontal="right" vertical="center" wrapText="1"/>
    </xf>
    <xf numFmtId="3" fontId="7" fillId="0" borderId="70" xfId="0" applyNumberFormat="1" applyFont="1" applyFill="1" applyBorder="1" applyAlignment="1">
      <alignment horizontal="left" vertical="center" wrapText="1"/>
    </xf>
    <xf numFmtId="3" fontId="7" fillId="0" borderId="3" xfId="0" applyNumberFormat="1" applyFont="1" applyFill="1" applyBorder="1" applyAlignment="1">
      <alignment horizontal="left" vertical="center" wrapText="1"/>
    </xf>
    <xf numFmtId="3" fontId="7" fillId="0" borderId="71" xfId="0" applyNumberFormat="1" applyFont="1" applyFill="1" applyBorder="1" applyAlignment="1">
      <alignment horizontal="left" vertical="center" wrapText="1"/>
    </xf>
    <xf numFmtId="3" fontId="7" fillId="0" borderId="123" xfId="0" applyNumberFormat="1" applyFont="1" applyFill="1" applyBorder="1" applyAlignment="1">
      <alignment horizontal="left" vertical="center" wrapText="1"/>
    </xf>
    <xf numFmtId="3" fontId="7" fillId="0" borderId="0" xfId="0" applyNumberFormat="1" applyFont="1" applyFill="1" applyBorder="1" applyAlignment="1">
      <alignment horizontal="left" vertical="center" wrapText="1"/>
    </xf>
    <xf numFmtId="3" fontId="7" fillId="0" borderId="88" xfId="0" applyNumberFormat="1" applyFont="1" applyFill="1" applyBorder="1" applyAlignment="1">
      <alignment horizontal="left" vertical="center" wrapText="1"/>
    </xf>
    <xf numFmtId="176" fontId="7" fillId="0" borderId="103" xfId="0" applyNumberFormat="1" applyFont="1" applyFill="1" applyBorder="1" applyAlignment="1">
      <alignment horizontal="right" vertical="center" wrapText="1"/>
    </xf>
    <xf numFmtId="176" fontId="7" fillId="0" borderId="127" xfId="0" applyNumberFormat="1" applyFont="1" applyFill="1" applyBorder="1" applyAlignment="1">
      <alignment horizontal="right" vertical="center" wrapText="1"/>
    </xf>
    <xf numFmtId="176" fontId="7" fillId="2" borderId="102" xfId="0" applyNumberFormat="1" applyFont="1" applyFill="1" applyBorder="1" applyAlignment="1">
      <alignment horizontal="right" vertical="center" wrapText="1"/>
    </xf>
    <xf numFmtId="176" fontId="7" fillId="2" borderId="126" xfId="0" applyNumberFormat="1" applyFont="1" applyFill="1" applyBorder="1" applyAlignment="1">
      <alignment horizontal="right" vertical="center" wrapText="1"/>
    </xf>
    <xf numFmtId="176" fontId="7" fillId="0" borderId="102" xfId="0" applyNumberFormat="1" applyFont="1" applyFill="1" applyBorder="1" applyAlignment="1">
      <alignment horizontal="right" vertical="center" wrapText="1"/>
    </xf>
    <xf numFmtId="176" fontId="7" fillId="0" borderId="126" xfId="0" applyNumberFormat="1" applyFont="1" applyFill="1" applyBorder="1" applyAlignment="1">
      <alignment horizontal="right" vertical="center" wrapText="1"/>
    </xf>
    <xf numFmtId="0" fontId="7" fillId="0" borderId="3" xfId="0" applyFont="1" applyFill="1" applyBorder="1" applyAlignment="1">
      <alignment horizontal="left" vertical="center" wrapText="1" indent="1"/>
    </xf>
    <xf numFmtId="0" fontId="7" fillId="0" borderId="71" xfId="0" applyFont="1" applyFill="1" applyBorder="1" applyAlignment="1">
      <alignment horizontal="left" vertical="center" wrapText="1" indent="1"/>
    </xf>
    <xf numFmtId="0" fontId="7" fillId="0" borderId="0" xfId="0" applyFont="1" applyFill="1" applyBorder="1" applyAlignment="1">
      <alignment horizontal="left" vertical="center" wrapText="1" indent="1"/>
    </xf>
    <xf numFmtId="0" fontId="7" fillId="0" borderId="88" xfId="0" applyFont="1" applyFill="1" applyBorder="1" applyAlignment="1">
      <alignment horizontal="left" vertical="center" wrapText="1" indent="1"/>
    </xf>
    <xf numFmtId="0" fontId="7" fillId="0" borderId="8" xfId="0" applyFont="1" applyFill="1" applyBorder="1" applyAlignment="1">
      <alignment horizontal="left" vertical="center" wrapText="1" indent="1"/>
    </xf>
    <xf numFmtId="0" fontId="7" fillId="0" borderId="54" xfId="0" applyFont="1" applyFill="1" applyBorder="1" applyAlignment="1">
      <alignment horizontal="left" vertical="center" wrapText="1" indent="1"/>
    </xf>
    <xf numFmtId="55" fontId="7" fillId="0" borderId="102" xfId="0" applyNumberFormat="1" applyFont="1" applyFill="1" applyBorder="1" applyAlignment="1">
      <alignment horizontal="center" vertical="center" wrapText="1"/>
    </xf>
    <xf numFmtId="0" fontId="7" fillId="0" borderId="126" xfId="0" applyFont="1" applyFill="1" applyBorder="1" applyAlignment="1">
      <alignment horizontal="center" vertical="center" wrapText="1"/>
    </xf>
    <xf numFmtId="55" fontId="7" fillId="2" borderId="124" xfId="0" applyNumberFormat="1" applyFont="1" applyFill="1" applyBorder="1" applyAlignment="1">
      <alignment horizontal="center" vertical="center" wrapText="1"/>
    </xf>
    <xf numFmtId="0" fontId="7" fillId="2" borderId="125" xfId="0" applyFont="1" applyFill="1" applyBorder="1" applyAlignment="1">
      <alignment horizontal="center" vertical="center" wrapText="1"/>
    </xf>
    <xf numFmtId="0" fontId="7" fillId="5" borderId="75" xfId="0" applyFont="1" applyFill="1" applyBorder="1" applyAlignment="1">
      <alignment horizontal="left" vertical="center" wrapText="1"/>
    </xf>
    <xf numFmtId="0" fontId="7" fillId="5" borderId="58" xfId="0" applyFont="1" applyFill="1" applyBorder="1" applyAlignment="1">
      <alignment horizontal="left" vertical="center" wrapText="1"/>
    </xf>
    <xf numFmtId="0" fontId="7" fillId="5" borderId="77" xfId="0" applyFont="1" applyFill="1" applyBorder="1" applyAlignment="1">
      <alignment horizontal="left" vertical="center" wrapText="1"/>
    </xf>
    <xf numFmtId="0" fontId="7" fillId="5" borderId="69" xfId="0" applyFont="1" applyFill="1" applyBorder="1" applyAlignment="1">
      <alignment horizontal="left" vertical="center" wrapText="1" indent="1"/>
    </xf>
    <xf numFmtId="0" fontId="7" fillId="5" borderId="11" xfId="0" applyFont="1" applyFill="1" applyBorder="1" applyAlignment="1">
      <alignment horizontal="left" vertical="center" wrapText="1" indent="1"/>
    </xf>
    <xf numFmtId="0" fontId="7" fillId="5" borderId="32" xfId="0" applyFont="1" applyFill="1" applyBorder="1" applyAlignment="1">
      <alignment horizontal="left" vertical="center" wrapText="1" indent="1"/>
    </xf>
    <xf numFmtId="0" fontId="7" fillId="9" borderId="68" xfId="0" applyFont="1" applyFill="1" applyBorder="1" applyAlignment="1">
      <alignment horizontal="left" vertical="center" wrapText="1"/>
    </xf>
    <xf numFmtId="0" fontId="7" fillId="9" borderId="8" xfId="0" applyFont="1" applyFill="1" applyBorder="1" applyAlignment="1">
      <alignment horizontal="left" vertical="center" wrapText="1"/>
    </xf>
    <xf numFmtId="0" fontId="7" fillId="9" borderId="54" xfId="0" applyFont="1" applyFill="1" applyBorder="1" applyAlignment="1">
      <alignment horizontal="left" vertical="center" wrapText="1"/>
    </xf>
    <xf numFmtId="0" fontId="7" fillId="0" borderId="71"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54" xfId="0" applyFont="1" applyFill="1" applyBorder="1" applyAlignment="1">
      <alignment horizontal="center" vertical="center" wrapText="1"/>
    </xf>
    <xf numFmtId="55" fontId="7" fillId="0" borderId="103" xfId="0" applyNumberFormat="1" applyFont="1" applyFill="1" applyBorder="1" applyAlignment="1">
      <alignment horizontal="center" vertical="center" wrapText="1"/>
    </xf>
    <xf numFmtId="0" fontId="7" fillId="0" borderId="127" xfId="0" applyFont="1" applyFill="1" applyBorder="1" applyAlignment="1">
      <alignment horizontal="center" vertical="center" wrapText="1"/>
    </xf>
    <xf numFmtId="176" fontId="7" fillId="0" borderId="120" xfId="0" applyNumberFormat="1" applyFont="1" applyFill="1" applyBorder="1" applyAlignment="1">
      <alignment horizontal="right" vertical="center" wrapText="1"/>
    </xf>
    <xf numFmtId="176" fontId="7" fillId="0" borderId="91" xfId="0" applyNumberFormat="1" applyFont="1" applyFill="1" applyBorder="1" applyAlignment="1">
      <alignment horizontal="right" vertical="center" wrapText="1"/>
    </xf>
    <xf numFmtId="0" fontId="7" fillId="0" borderId="91" xfId="0" applyFont="1" applyFill="1" applyBorder="1" applyAlignment="1">
      <alignment horizontal="center" vertical="center" wrapText="1"/>
    </xf>
    <xf numFmtId="176" fontId="7" fillId="0" borderId="131" xfId="0" applyNumberFormat="1" applyFont="1" applyFill="1" applyBorder="1" applyAlignment="1">
      <alignment horizontal="right" vertical="center" wrapText="1"/>
    </xf>
    <xf numFmtId="176" fontId="7" fillId="0" borderId="132" xfId="0" applyNumberFormat="1" applyFont="1" applyFill="1" applyBorder="1" applyAlignment="1">
      <alignment horizontal="right" vertical="center" wrapText="1"/>
    </xf>
    <xf numFmtId="176" fontId="7" fillId="2" borderId="128" xfId="0" applyNumberFormat="1" applyFont="1" applyFill="1" applyBorder="1" applyAlignment="1">
      <alignment vertical="center" wrapText="1"/>
    </xf>
    <xf numFmtId="176" fontId="7" fillId="2" borderId="101" xfId="0" applyNumberFormat="1" applyFont="1" applyFill="1" applyBorder="1" applyAlignment="1">
      <alignment vertical="center" wrapText="1"/>
    </xf>
    <xf numFmtId="0" fontId="7" fillId="0" borderId="6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32" xfId="0" applyFont="1" applyFill="1" applyBorder="1" applyAlignment="1">
      <alignment horizontal="left" vertical="center" wrapText="1"/>
    </xf>
    <xf numFmtId="176" fontId="7" fillId="2" borderId="103" xfId="0" applyNumberFormat="1" applyFont="1" applyFill="1" applyBorder="1" applyAlignment="1">
      <alignment vertical="center" wrapText="1"/>
    </xf>
    <xf numFmtId="176" fontId="7" fillId="2" borderId="127" xfId="0" applyNumberFormat="1" applyFont="1" applyFill="1" applyBorder="1" applyAlignment="1">
      <alignment vertical="center" wrapText="1"/>
    </xf>
    <xf numFmtId="176" fontId="7" fillId="0" borderId="124" xfId="0" applyNumberFormat="1" applyFont="1" applyFill="1" applyBorder="1" applyAlignment="1">
      <alignment vertical="center" wrapText="1"/>
    </xf>
    <xf numFmtId="176" fontId="7" fillId="0" borderId="125" xfId="0" applyNumberFormat="1" applyFont="1" applyFill="1" applyBorder="1" applyAlignment="1">
      <alignment vertical="center" wrapText="1"/>
    </xf>
    <xf numFmtId="176" fontId="7" fillId="0" borderId="102" xfId="0" applyNumberFormat="1" applyFont="1" applyFill="1" applyBorder="1" applyAlignment="1">
      <alignment vertical="center" wrapText="1"/>
    </xf>
    <xf numFmtId="176" fontId="7" fillId="0" borderId="126" xfId="0" applyNumberFormat="1" applyFont="1" applyFill="1" applyBorder="1" applyAlignment="1">
      <alignment vertical="center" wrapText="1"/>
    </xf>
    <xf numFmtId="176" fontId="7" fillId="0" borderId="103" xfId="0" applyNumberFormat="1" applyFont="1" applyFill="1" applyBorder="1" applyAlignment="1">
      <alignment vertical="center" wrapText="1"/>
    </xf>
    <xf numFmtId="176" fontId="7" fillId="0" borderId="127" xfId="0" applyNumberFormat="1" applyFont="1" applyFill="1" applyBorder="1" applyAlignment="1">
      <alignment vertical="center" wrapText="1"/>
    </xf>
    <xf numFmtId="176" fontId="7" fillId="2" borderId="124" xfId="0" applyNumberFormat="1" applyFont="1" applyFill="1" applyBorder="1" applyAlignment="1">
      <alignment vertical="center" wrapText="1"/>
    </xf>
    <xf numFmtId="176" fontId="7" fillId="2" borderId="125" xfId="0" applyNumberFormat="1" applyFont="1" applyFill="1" applyBorder="1" applyAlignment="1">
      <alignment vertical="center" wrapText="1"/>
    </xf>
    <xf numFmtId="176" fontId="7" fillId="2" borderId="102" xfId="0" applyNumberFormat="1" applyFont="1" applyFill="1" applyBorder="1" applyAlignment="1">
      <alignment vertical="center" wrapText="1"/>
    </xf>
    <xf numFmtId="176" fontId="7" fillId="2" borderId="126" xfId="0" applyNumberFormat="1" applyFont="1" applyFill="1" applyBorder="1" applyAlignment="1">
      <alignment vertical="center" wrapText="1"/>
    </xf>
    <xf numFmtId="0" fontId="7" fillId="0" borderId="2"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2" xfId="0" applyFont="1" applyFill="1" applyBorder="1" applyAlignment="1">
      <alignment horizontal="left" vertical="center" wrapText="1" indent="1"/>
    </xf>
    <xf numFmtId="0" fontId="7" fillId="0" borderId="5" xfId="0" applyFont="1" applyFill="1" applyBorder="1" applyAlignment="1">
      <alignment horizontal="left" vertical="center" wrapText="1" indent="1"/>
    </xf>
    <xf numFmtId="0" fontId="7" fillId="0" borderId="74" xfId="0" applyFont="1" applyFill="1" applyBorder="1" applyAlignment="1">
      <alignment horizontal="center" vertical="center" textRotation="255" wrapText="1"/>
    </xf>
    <xf numFmtId="0" fontId="7" fillId="0" borderId="53" xfId="0" applyFont="1" applyFill="1" applyBorder="1" applyAlignment="1">
      <alignment horizontal="center" vertical="center" textRotation="255" wrapText="1"/>
    </xf>
    <xf numFmtId="0" fontId="7" fillId="9" borderId="69" xfId="0" applyFont="1" applyFill="1" applyBorder="1" applyAlignment="1">
      <alignment horizontal="left" vertical="center" wrapText="1"/>
    </xf>
    <xf numFmtId="0" fontId="7" fillId="9" borderId="11" xfId="0" applyFont="1" applyFill="1" applyBorder="1" applyAlignment="1">
      <alignment horizontal="left" vertical="center" wrapText="1"/>
    </xf>
    <xf numFmtId="0" fontId="7" fillId="9" borderId="32" xfId="0" applyFont="1" applyFill="1" applyBorder="1" applyAlignment="1">
      <alignment horizontal="left" vertical="center" wrapText="1"/>
    </xf>
    <xf numFmtId="55" fontId="7" fillId="0" borderId="126" xfId="0" applyNumberFormat="1" applyFont="1" applyFill="1" applyBorder="1" applyAlignment="1">
      <alignment horizontal="center" vertical="center" wrapText="1"/>
    </xf>
    <xf numFmtId="55" fontId="7" fillId="2" borderId="125" xfId="0" applyNumberFormat="1" applyFont="1" applyFill="1" applyBorder="1" applyAlignment="1">
      <alignment horizontal="center" vertical="center" wrapText="1"/>
    </xf>
    <xf numFmtId="55" fontId="7" fillId="0" borderId="127" xfId="0" applyNumberFormat="1" applyFont="1" applyFill="1" applyBorder="1" applyAlignment="1">
      <alignment horizontal="center" vertical="center" wrapText="1"/>
    </xf>
    <xf numFmtId="0" fontId="7" fillId="0" borderId="93" xfId="0" applyFont="1" applyBorder="1" applyAlignment="1">
      <alignment horizontal="center" vertical="center" wrapText="1"/>
    </xf>
    <xf numFmtId="0" fontId="7" fillId="0" borderId="129" xfId="0" applyFont="1" applyBorder="1" applyAlignment="1">
      <alignment horizontal="center" vertical="center" wrapText="1"/>
    </xf>
    <xf numFmtId="176" fontId="7" fillId="0" borderId="137" xfId="0" applyNumberFormat="1" applyFont="1" applyFill="1" applyBorder="1" applyAlignment="1">
      <alignment horizontal="right" vertical="center" wrapText="1"/>
    </xf>
    <xf numFmtId="176" fontId="7" fillId="0" borderId="79" xfId="0" applyNumberFormat="1" applyFont="1" applyFill="1" applyBorder="1" applyAlignment="1">
      <alignment horizontal="right" vertical="center" wrapText="1"/>
    </xf>
    <xf numFmtId="0" fontId="7" fillId="0" borderId="130" xfId="0" applyFont="1" applyBorder="1" applyAlignment="1">
      <alignment horizontal="left" vertical="center" wrapText="1"/>
    </xf>
    <xf numFmtId="0" fontId="7" fillId="0" borderId="125" xfId="0" applyFont="1" applyBorder="1" applyAlignment="1">
      <alignment horizontal="left" vertical="center" wrapText="1"/>
    </xf>
    <xf numFmtId="0" fontId="7" fillId="0" borderId="100" xfId="0" applyFont="1" applyBorder="1" applyAlignment="1">
      <alignment horizontal="left" vertical="center" wrapText="1"/>
    </xf>
    <xf numFmtId="0" fontId="7" fillId="0" borderId="101" xfId="0" applyFont="1" applyBorder="1" applyAlignment="1">
      <alignment horizontal="left" vertical="center" wrapText="1"/>
    </xf>
    <xf numFmtId="0" fontId="7" fillId="0" borderId="55" xfId="0" applyFont="1" applyBorder="1" applyAlignment="1">
      <alignment horizontal="center" vertical="center" textRotation="255" wrapText="1"/>
    </xf>
    <xf numFmtId="0" fontId="7" fillId="0" borderId="74" xfId="0" applyFont="1" applyBorder="1" applyAlignment="1">
      <alignment horizontal="center" vertical="center" textRotation="255" wrapText="1"/>
    </xf>
    <xf numFmtId="0" fontId="7" fillId="0" borderId="40" xfId="0" applyFont="1" applyBorder="1" applyAlignment="1">
      <alignment horizontal="center" vertical="center" textRotation="255" wrapText="1"/>
    </xf>
    <xf numFmtId="0" fontId="7" fillId="0" borderId="105" xfId="0" applyFont="1" applyBorder="1" applyAlignment="1">
      <alignment horizontal="left" vertical="center" wrapText="1"/>
    </xf>
    <xf numFmtId="0" fontId="7" fillId="0" borderId="127" xfId="0" applyFont="1" applyBorder="1" applyAlignment="1">
      <alignment horizontal="left" vertical="center" wrapText="1"/>
    </xf>
    <xf numFmtId="0" fontId="7" fillId="0" borderId="80" xfId="0" applyFont="1" applyBorder="1" applyAlignment="1">
      <alignment horizontal="center" vertical="center" wrapText="1"/>
    </xf>
    <xf numFmtId="0" fontId="7" fillId="0" borderId="126" xfId="0" applyFont="1" applyBorder="1" applyAlignment="1">
      <alignment horizontal="center" vertical="center" wrapText="1"/>
    </xf>
    <xf numFmtId="176" fontId="7" fillId="2" borderId="135" xfId="0" applyNumberFormat="1" applyFont="1" applyFill="1" applyBorder="1" applyAlignment="1">
      <alignment horizontal="right" vertical="center" wrapText="1"/>
    </xf>
    <xf numFmtId="176" fontId="7" fillId="2" borderId="136" xfId="0" applyNumberFormat="1" applyFont="1" applyFill="1" applyBorder="1" applyAlignment="1">
      <alignment horizontal="right" vertical="center" wrapText="1"/>
    </xf>
    <xf numFmtId="176" fontId="7" fillId="0" borderId="135" xfId="0" applyNumberFormat="1" applyFont="1" applyFill="1" applyBorder="1" applyAlignment="1">
      <alignment horizontal="right" vertical="center" wrapText="1"/>
    </xf>
    <xf numFmtId="176" fontId="7" fillId="0" borderId="136" xfId="0" applyNumberFormat="1" applyFont="1" applyFill="1" applyBorder="1" applyAlignment="1">
      <alignment horizontal="right" vertical="center" wrapText="1"/>
    </xf>
    <xf numFmtId="0" fontId="7" fillId="0" borderId="53" xfId="0" applyFont="1" applyBorder="1" applyAlignment="1">
      <alignment horizontal="center" vertical="center" textRotation="255" wrapText="1"/>
    </xf>
    <xf numFmtId="0" fontId="7" fillId="0" borderId="57" xfId="0" applyFont="1" applyBorder="1" applyAlignment="1">
      <alignment horizontal="left" vertical="center"/>
    </xf>
    <xf numFmtId="183" fontId="7" fillId="0" borderId="108" xfId="0" applyNumberFormat="1" applyFont="1" applyFill="1" applyBorder="1" applyAlignment="1">
      <alignment horizontal="right" vertical="center" wrapText="1"/>
    </xf>
    <xf numFmtId="183" fontId="7" fillId="0" borderId="129" xfId="0" applyNumberFormat="1" applyFont="1" applyFill="1" applyBorder="1" applyAlignment="1">
      <alignment horizontal="right" vertical="center" wrapText="1"/>
    </xf>
    <xf numFmtId="3" fontId="7" fillId="0" borderId="120" xfId="0" applyNumberFormat="1" applyFont="1" applyFill="1" applyBorder="1" applyAlignment="1">
      <alignment horizontal="left" vertical="center" wrapText="1"/>
    </xf>
    <xf numFmtId="3" fontId="7" fillId="0" borderId="57" xfId="0" applyNumberFormat="1" applyFont="1" applyFill="1" applyBorder="1" applyAlignment="1">
      <alignment horizontal="left" vertical="center" wrapText="1"/>
    </xf>
    <xf numFmtId="3" fontId="7" fillId="0" borderId="91" xfId="0" applyNumberFormat="1" applyFont="1" applyFill="1" applyBorder="1" applyAlignment="1">
      <alignment horizontal="left" vertical="center" wrapText="1"/>
    </xf>
    <xf numFmtId="183" fontId="7" fillId="0" borderId="123" xfId="0" applyNumberFormat="1" applyFont="1" applyFill="1" applyBorder="1" applyAlignment="1">
      <alignment horizontal="right" vertical="center" wrapText="1"/>
    </xf>
    <xf numFmtId="183" fontId="7" fillId="0" borderId="88" xfId="0" applyNumberFormat="1" applyFont="1" applyFill="1" applyBorder="1" applyAlignment="1">
      <alignment horizontal="right" vertical="center" wrapText="1"/>
    </xf>
    <xf numFmtId="183" fontId="7" fillId="2" borderId="128" xfId="0" applyNumberFormat="1" applyFont="1" applyFill="1" applyBorder="1" applyAlignment="1">
      <alignment horizontal="right" vertical="center" wrapText="1"/>
    </xf>
    <xf numFmtId="183" fontId="7" fillId="2" borderId="101" xfId="0" applyNumberFormat="1" applyFont="1" applyFill="1" applyBorder="1" applyAlignment="1">
      <alignment horizontal="right" vertical="center" wrapText="1"/>
    </xf>
    <xf numFmtId="183" fontId="7" fillId="2" borderId="102" xfId="0" applyNumberFormat="1" applyFont="1" applyFill="1" applyBorder="1" applyAlignment="1">
      <alignment horizontal="right" vertical="center" wrapText="1"/>
    </xf>
    <xf numFmtId="183" fontId="7" fillId="2" borderId="126" xfId="0" applyNumberFormat="1" applyFont="1" applyFill="1" applyBorder="1" applyAlignment="1">
      <alignment horizontal="right" vertical="center" wrapText="1"/>
    </xf>
    <xf numFmtId="3" fontId="7" fillId="0" borderId="68" xfId="0" applyNumberFormat="1" applyFont="1" applyFill="1" applyBorder="1" applyAlignment="1">
      <alignment horizontal="left" vertical="center" wrapText="1"/>
    </xf>
    <xf numFmtId="3" fontId="7" fillId="0" borderId="8" xfId="0" applyNumberFormat="1" applyFont="1" applyFill="1" applyBorder="1" applyAlignment="1">
      <alignment horizontal="left" vertical="center" wrapText="1"/>
    </xf>
    <xf numFmtId="3" fontId="7" fillId="0" borderId="54" xfId="0" applyNumberFormat="1" applyFont="1" applyFill="1" applyBorder="1" applyAlignment="1">
      <alignment horizontal="left" vertical="center" wrapText="1"/>
    </xf>
    <xf numFmtId="183" fontId="7" fillId="2" borderId="103" xfId="0" applyNumberFormat="1" applyFont="1" applyFill="1" applyBorder="1" applyAlignment="1">
      <alignment horizontal="right" vertical="center" wrapText="1"/>
    </xf>
    <xf numFmtId="183" fontId="7" fillId="2" borderId="127" xfId="0" applyNumberFormat="1" applyFont="1" applyFill="1" applyBorder="1" applyAlignment="1">
      <alignment horizontal="right" vertical="center" wrapText="1"/>
    </xf>
    <xf numFmtId="183" fontId="7" fillId="0" borderId="124" xfId="0" applyNumberFormat="1" applyFont="1" applyFill="1" applyBorder="1" applyAlignment="1">
      <alignment horizontal="right" vertical="center" wrapText="1"/>
    </xf>
    <xf numFmtId="183" fontId="7" fillId="0" borderId="125" xfId="0" applyNumberFormat="1" applyFont="1" applyFill="1" applyBorder="1" applyAlignment="1">
      <alignment horizontal="right" vertical="center" wrapText="1"/>
    </xf>
    <xf numFmtId="0" fontId="7" fillId="0" borderId="70" xfId="0" applyFont="1" applyFill="1" applyBorder="1" applyAlignment="1">
      <alignment horizontal="left" vertical="center"/>
    </xf>
    <xf numFmtId="0" fontId="7" fillId="0" borderId="3" xfId="0" applyFont="1" applyFill="1" applyBorder="1" applyAlignment="1">
      <alignment horizontal="left" vertical="center"/>
    </xf>
    <xf numFmtId="0" fontId="7" fillId="0" borderId="123" xfId="0" applyFont="1" applyFill="1" applyBorder="1" applyAlignment="1">
      <alignment horizontal="left" vertical="center"/>
    </xf>
    <xf numFmtId="0" fontId="7" fillId="0" borderId="0" xfId="0" applyFont="1" applyFill="1" applyBorder="1" applyAlignment="1">
      <alignment horizontal="left" vertical="center"/>
    </xf>
    <xf numFmtId="0" fontId="7" fillId="0" borderId="68" xfId="0" applyFont="1" applyFill="1" applyBorder="1" applyAlignment="1">
      <alignment horizontal="left" vertical="center"/>
    </xf>
    <xf numFmtId="0" fontId="7" fillId="0" borderId="8" xfId="0" applyFont="1" applyFill="1" applyBorder="1" applyAlignment="1">
      <alignment horizontal="left" vertical="center"/>
    </xf>
    <xf numFmtId="3" fontId="7" fillId="0" borderId="71" xfId="0" applyNumberFormat="1" applyFont="1" applyFill="1" applyBorder="1" applyAlignment="1">
      <alignment horizontal="center" vertical="center" wrapText="1"/>
    </xf>
    <xf numFmtId="3" fontId="7" fillId="0" borderId="88" xfId="0" applyNumberFormat="1" applyFont="1" applyFill="1" applyBorder="1" applyAlignment="1">
      <alignment horizontal="center" vertical="center" wrapText="1"/>
    </xf>
    <xf numFmtId="3" fontId="7" fillId="0" borderId="54" xfId="0" applyNumberFormat="1" applyFont="1" applyFill="1" applyBorder="1" applyAlignment="1">
      <alignment horizontal="center" vertical="center" wrapText="1"/>
    </xf>
    <xf numFmtId="0" fontId="7" fillId="0" borderId="71" xfId="0" applyFont="1" applyFill="1" applyBorder="1" applyAlignment="1">
      <alignment horizontal="center" vertical="center"/>
    </xf>
    <xf numFmtId="0" fontId="7" fillId="0" borderId="88" xfId="0" applyFont="1" applyFill="1" applyBorder="1" applyAlignment="1">
      <alignment horizontal="center" vertical="center"/>
    </xf>
    <xf numFmtId="0" fontId="7" fillId="0" borderId="54" xfId="0" applyFont="1" applyFill="1" applyBorder="1" applyAlignment="1">
      <alignment horizontal="center" vertical="center"/>
    </xf>
    <xf numFmtId="3" fontId="7" fillId="0" borderId="70" xfId="0" applyNumberFormat="1" applyFont="1" applyFill="1" applyBorder="1" applyAlignment="1">
      <alignment horizontal="left" vertical="center"/>
    </xf>
    <xf numFmtId="3" fontId="7" fillId="0" borderId="3" xfId="0" applyNumberFormat="1" applyFont="1" applyFill="1" applyBorder="1" applyAlignment="1">
      <alignment horizontal="left" vertical="center"/>
    </xf>
    <xf numFmtId="3" fontId="7" fillId="0" borderId="71" xfId="0" applyNumberFormat="1" applyFont="1" applyFill="1" applyBorder="1" applyAlignment="1">
      <alignment horizontal="left" vertical="center"/>
    </xf>
    <xf numFmtId="3" fontId="7" fillId="0" borderId="123" xfId="0" applyNumberFormat="1" applyFont="1" applyFill="1" applyBorder="1" applyAlignment="1">
      <alignment horizontal="left" vertical="center"/>
    </xf>
    <xf numFmtId="3" fontId="7" fillId="0" borderId="0" xfId="0" applyNumberFormat="1" applyFont="1" applyFill="1" applyBorder="1" applyAlignment="1">
      <alignment horizontal="left" vertical="center"/>
    </xf>
    <xf numFmtId="3" fontId="7" fillId="0" borderId="88" xfId="0" applyNumberFormat="1" applyFont="1" applyFill="1" applyBorder="1" applyAlignment="1">
      <alignment horizontal="left" vertical="center"/>
    </xf>
    <xf numFmtId="3" fontId="7" fillId="0" borderId="68" xfId="0" applyNumberFormat="1" applyFont="1" applyFill="1" applyBorder="1" applyAlignment="1">
      <alignment horizontal="left" vertical="center"/>
    </xf>
    <xf numFmtId="3" fontId="7" fillId="0" borderId="8" xfId="0" applyNumberFormat="1" applyFont="1" applyFill="1" applyBorder="1" applyAlignment="1">
      <alignment horizontal="left" vertical="center"/>
    </xf>
    <xf numFmtId="3" fontId="7" fillId="0" borderId="54" xfId="0" applyNumberFormat="1" applyFont="1" applyFill="1" applyBorder="1" applyAlignment="1">
      <alignment horizontal="left" vertical="center"/>
    </xf>
    <xf numFmtId="55" fontId="7" fillId="2" borderId="124" xfId="0" applyNumberFormat="1" applyFont="1" applyFill="1" applyBorder="1" applyAlignment="1">
      <alignment horizontal="right" vertical="center" wrapText="1"/>
    </xf>
    <xf numFmtId="0" fontId="7" fillId="2" borderId="125" xfId="0" applyFont="1" applyFill="1" applyBorder="1" applyAlignment="1">
      <alignment horizontal="right" vertical="center" wrapText="1"/>
    </xf>
    <xf numFmtId="0" fontId="7" fillId="0" borderId="75" xfId="0" applyFont="1" applyFill="1" applyBorder="1" applyAlignment="1">
      <alignment horizontal="left" vertical="center" wrapText="1"/>
    </xf>
    <xf numFmtId="0" fontId="7" fillId="0" borderId="58" xfId="0" applyFont="1" applyFill="1" applyBorder="1" applyAlignment="1">
      <alignment horizontal="left" vertical="center" wrapText="1"/>
    </xf>
    <xf numFmtId="55" fontId="7" fillId="0" borderId="121" xfId="0" applyNumberFormat="1" applyFont="1" applyFill="1" applyBorder="1" applyAlignment="1">
      <alignment horizontal="right" vertical="center" wrapText="1"/>
    </xf>
    <xf numFmtId="0" fontId="7" fillId="0" borderId="122" xfId="0" applyFont="1" applyFill="1" applyBorder="1" applyAlignment="1">
      <alignment horizontal="right" vertical="center" wrapText="1"/>
    </xf>
    <xf numFmtId="55" fontId="7" fillId="0" borderId="102" xfId="0" applyNumberFormat="1" applyFont="1" applyFill="1" applyBorder="1" applyAlignment="1">
      <alignment horizontal="right" vertical="center" wrapText="1"/>
    </xf>
    <xf numFmtId="0" fontId="7" fillId="0" borderId="126" xfId="0" applyFont="1" applyFill="1" applyBorder="1" applyAlignment="1">
      <alignment horizontal="right" vertical="center" wrapText="1"/>
    </xf>
    <xf numFmtId="0" fontId="7" fillId="5" borderId="50" xfId="0" applyFont="1" applyFill="1" applyBorder="1" applyAlignment="1">
      <alignment horizontal="center" vertical="center"/>
    </xf>
    <xf numFmtId="0" fontId="7" fillId="5" borderId="67" xfId="0" applyFont="1" applyFill="1" applyBorder="1" applyAlignment="1">
      <alignment horizontal="center" vertical="center"/>
    </xf>
    <xf numFmtId="0" fontId="41" fillId="2" borderId="66" xfId="0" applyFont="1" applyFill="1" applyBorder="1" applyAlignment="1">
      <alignment horizontal="center" vertical="center" wrapText="1"/>
    </xf>
    <xf numFmtId="176" fontId="7" fillId="7" borderId="124" xfId="0" applyNumberFormat="1" applyFont="1" applyFill="1" applyBorder="1" applyAlignment="1">
      <alignment horizontal="right" vertical="center" wrapText="1"/>
    </xf>
    <xf numFmtId="176" fontId="7" fillId="7" borderId="125" xfId="0" applyNumberFormat="1" applyFont="1" applyFill="1" applyBorder="1" applyAlignment="1">
      <alignment horizontal="right" vertical="center" wrapText="1"/>
    </xf>
    <xf numFmtId="0" fontId="7" fillId="0" borderId="74" xfId="0" applyFont="1" applyFill="1" applyBorder="1" applyAlignment="1">
      <alignment horizontal="center" vertical="center" textRotation="255"/>
    </xf>
    <xf numFmtId="0" fontId="7" fillId="0" borderId="40" xfId="0" applyFont="1" applyFill="1" applyBorder="1" applyAlignment="1">
      <alignment horizontal="center" vertical="center" textRotation="255"/>
    </xf>
    <xf numFmtId="0" fontId="7" fillId="0" borderId="73" xfId="0" applyFont="1" applyFill="1" applyBorder="1" applyAlignment="1">
      <alignment horizontal="center" vertical="center" textRotation="255"/>
    </xf>
    <xf numFmtId="0" fontId="7" fillId="0" borderId="53" xfId="0" applyFont="1" applyFill="1" applyBorder="1" applyAlignment="1">
      <alignment horizontal="center" vertical="center" textRotation="255"/>
    </xf>
    <xf numFmtId="176" fontId="7" fillId="7" borderId="103" xfId="0" applyNumberFormat="1" applyFont="1" applyFill="1" applyBorder="1" applyAlignment="1">
      <alignment horizontal="right" vertical="center" wrapText="1"/>
    </xf>
    <xf numFmtId="176" fontId="7" fillId="7" borderId="127" xfId="0" applyNumberFormat="1" applyFont="1" applyFill="1" applyBorder="1" applyAlignment="1">
      <alignment horizontal="right" vertical="center" wrapText="1"/>
    </xf>
    <xf numFmtId="176" fontId="7" fillId="7" borderId="102" xfId="0" applyNumberFormat="1" applyFont="1" applyFill="1" applyBorder="1" applyAlignment="1">
      <alignment horizontal="right" vertical="center" wrapText="1"/>
    </xf>
    <xf numFmtId="176" fontId="7" fillId="7" borderId="126" xfId="0" applyNumberFormat="1" applyFont="1" applyFill="1" applyBorder="1" applyAlignment="1">
      <alignment horizontal="right" vertical="center" wrapText="1"/>
    </xf>
    <xf numFmtId="0" fontId="4" fillId="2" borderId="1"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right" vertical="center"/>
    </xf>
    <xf numFmtId="0" fontId="5" fillId="0" borderId="0" xfId="0" applyFont="1" applyAlignment="1">
      <alignment horizontal="left" vertical="center" wrapText="1"/>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3" xfId="0" applyFont="1" applyBorder="1" applyAlignment="1">
      <alignment horizontal="center" vertical="center" wrapText="1"/>
    </xf>
    <xf numFmtId="0" fontId="19" fillId="0" borderId="10" xfId="0" applyFont="1" applyBorder="1" applyAlignment="1">
      <alignment horizontal="left" vertical="center" shrinkToFit="1"/>
    </xf>
    <xf numFmtId="0" fontId="19" fillId="0" borderId="11" xfId="0" applyFont="1" applyBorder="1" applyAlignment="1">
      <alignment horizontal="left" vertical="center" shrinkToFit="1"/>
    </xf>
    <xf numFmtId="0" fontId="19" fillId="0" borderId="12" xfId="0" applyFont="1" applyBorder="1" applyAlignment="1">
      <alignment horizontal="left" vertical="center" shrinkToFi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0"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right" vertical="center"/>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1" xfId="0" applyFont="1" applyFill="1" applyBorder="1" applyAlignment="1">
      <alignment horizontal="center" vertical="center"/>
    </xf>
    <xf numFmtId="0" fontId="2" fillId="3" borderId="0" xfId="0" applyFont="1" applyFill="1" applyAlignment="1">
      <alignment horizontal="left" vertical="center"/>
    </xf>
    <xf numFmtId="0" fontId="2" fillId="3" borderId="0" xfId="0" applyFont="1" applyFill="1" applyAlignment="1">
      <alignment horizontal="right" vertical="center"/>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right"/>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179" fontId="4" fillId="0" borderId="10" xfId="0" applyNumberFormat="1" applyFont="1" applyBorder="1" applyAlignment="1">
      <alignment horizontal="center" vertical="center"/>
    </xf>
    <xf numFmtId="179" fontId="4" fillId="0" borderId="12" xfId="0" applyNumberFormat="1" applyFont="1" applyBorder="1" applyAlignment="1">
      <alignment horizontal="center"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xf>
    <xf numFmtId="0" fontId="4" fillId="2" borderId="1" xfId="0" applyFont="1" applyFill="1" applyBorder="1" applyAlignment="1">
      <alignment horizontal="center" vertical="center"/>
    </xf>
    <xf numFmtId="0" fontId="4" fillId="0" borderId="14" xfId="0" applyFont="1" applyBorder="1" applyAlignment="1">
      <alignment horizontal="left" vertical="top" wrapText="1"/>
    </xf>
    <xf numFmtId="0" fontId="4" fillId="0" borderId="17" xfId="0" applyFont="1" applyBorder="1" applyAlignment="1">
      <alignment horizontal="left" vertical="top" wrapText="1"/>
    </xf>
    <xf numFmtId="0" fontId="4" fillId="0" borderId="13" xfId="0" applyFont="1" applyBorder="1" applyAlignment="1">
      <alignment horizontal="left" vertical="top" wrapText="1"/>
    </xf>
    <xf numFmtId="180" fontId="4" fillId="0" borderId="2" xfId="0" applyNumberFormat="1" applyFont="1" applyBorder="1" applyAlignment="1">
      <alignment horizontal="center" vertical="center"/>
    </xf>
    <xf numFmtId="180" fontId="4" fillId="0" borderId="3" xfId="0" applyNumberFormat="1" applyFont="1" applyBorder="1" applyAlignment="1">
      <alignment horizontal="center" vertical="center"/>
    </xf>
    <xf numFmtId="180" fontId="4" fillId="0" borderId="4" xfId="0" applyNumberFormat="1"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180" fontId="4" fillId="0" borderId="7" xfId="0" applyNumberFormat="1" applyFont="1" applyBorder="1" applyAlignment="1">
      <alignment horizontal="center" vertical="center"/>
    </xf>
    <xf numFmtId="180" fontId="4" fillId="0" borderId="8" xfId="0" applyNumberFormat="1" applyFont="1" applyBorder="1" applyAlignment="1">
      <alignment horizontal="center" vertical="center"/>
    </xf>
    <xf numFmtId="180" fontId="4" fillId="0" borderId="9" xfId="0" applyNumberFormat="1" applyFont="1" applyBorder="1" applyAlignment="1">
      <alignment horizontal="center" vertical="center"/>
    </xf>
    <xf numFmtId="0" fontId="4" fillId="0" borderId="3" xfId="0" applyFont="1" applyBorder="1" applyAlignment="1">
      <alignment horizontal="right" vertical="top"/>
    </xf>
    <xf numFmtId="176" fontId="4" fillId="0" borderId="0" xfId="1" applyNumberFormat="1" applyFont="1" applyBorder="1" applyAlignment="1" applyProtection="1">
      <alignment horizontal="right" vertical="center"/>
    </xf>
    <xf numFmtId="181"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2" xfId="0" applyFont="1" applyBorder="1" applyAlignment="1">
      <alignment horizontal="center" vertical="center" wrapText="1"/>
    </xf>
    <xf numFmtId="49" fontId="22" fillId="0" borderId="10" xfId="0" applyNumberFormat="1" applyFont="1" applyBorder="1" applyAlignment="1">
      <alignment horizontal="center" vertical="center" wrapText="1"/>
    </xf>
    <xf numFmtId="49" fontId="22" fillId="0" borderId="12"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left" vertical="center" wrapText="1"/>
    </xf>
    <xf numFmtId="0" fontId="21" fillId="0" borderId="12" xfId="0" applyFont="1" applyBorder="1" applyAlignment="1">
      <alignment horizontal="left" vertical="center" wrapText="1"/>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21" fillId="0" borderId="1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1" xfId="0" applyFont="1" applyFill="1" applyBorder="1" applyAlignment="1">
      <alignment horizontal="center" vertical="center" wrapText="1"/>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4" fillId="0" borderId="0" xfId="0" applyFont="1" applyAlignment="1">
      <alignment horizontal="left" vertical="center" wrapText="1"/>
    </xf>
    <xf numFmtId="0" fontId="4" fillId="0" borderId="3" xfId="0" applyFont="1" applyBorder="1" applyAlignment="1">
      <alignment horizontal="right" vertical="center"/>
    </xf>
    <xf numFmtId="0" fontId="4" fillId="0" borderId="0" xfId="0" applyFont="1" applyAlignment="1">
      <alignment horizontal="center" vertical="center"/>
    </xf>
    <xf numFmtId="0" fontId="4" fillId="6" borderId="14" xfId="0" applyFont="1" applyFill="1" applyBorder="1" applyAlignment="1">
      <alignment horizontal="center" vertical="center"/>
    </xf>
    <xf numFmtId="0" fontId="4" fillId="6" borderId="13" xfId="0"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49" fontId="34" fillId="0" borderId="0" xfId="0" applyNumberFormat="1" applyFont="1" applyFill="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2" xfId="0" applyFont="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Alignment="1">
      <alignment horizontal="left" vertical="center" indent="14"/>
    </xf>
    <xf numFmtId="0" fontId="21" fillId="0" borderId="86" xfId="0" applyFont="1" applyBorder="1" applyAlignment="1">
      <alignment horizontal="left" vertical="center" wrapText="1"/>
    </xf>
    <xf numFmtId="0" fontId="21" fillId="0" borderId="11" xfId="0" applyFont="1" applyBorder="1" applyAlignment="1">
      <alignment horizontal="left" vertical="center" wrapText="1"/>
    </xf>
    <xf numFmtId="0" fontId="4" fillId="0" borderId="86" xfId="0" applyFont="1" applyBorder="1" applyAlignment="1">
      <alignment horizontal="left" vertical="center" wrapText="1"/>
    </xf>
    <xf numFmtId="49" fontId="4"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34" fillId="0" borderId="10" xfId="0" applyNumberFormat="1" applyFont="1" applyBorder="1" applyAlignment="1">
      <alignment horizontal="center" vertical="center" wrapText="1"/>
    </xf>
    <xf numFmtId="49" fontId="34" fillId="0" borderId="11"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21" fillId="0" borderId="10"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49" fontId="21" fillId="0" borderId="12" xfId="0" applyNumberFormat="1" applyFont="1" applyBorder="1" applyAlignment="1">
      <alignment horizontal="center" vertical="center" wrapText="1"/>
    </xf>
    <xf numFmtId="0" fontId="50" fillId="0" borderId="5" xfId="0" applyFont="1" applyBorder="1" applyAlignment="1">
      <alignment horizontal="left" vertical="center" wrapText="1"/>
    </xf>
    <xf numFmtId="0" fontId="50" fillId="0" borderId="0" xfId="0" applyFont="1" applyAlignment="1">
      <alignment horizontal="left"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0" fontId="4" fillId="0" borderId="8" xfId="0" applyFont="1" applyBorder="1" applyAlignment="1">
      <alignment horizontal="center" vertical="center"/>
    </xf>
    <xf numFmtId="0" fontId="4" fillId="0" borderId="87"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82"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3" xfId="0" applyFont="1" applyBorder="1" applyAlignment="1">
      <alignment horizontal="center" vertical="center"/>
    </xf>
    <xf numFmtId="0" fontId="4" fillId="0" borderId="105" xfId="0" applyFont="1" applyBorder="1" applyAlignment="1">
      <alignment horizontal="center" vertical="center" shrinkToFit="1"/>
    </xf>
    <xf numFmtId="0" fontId="4" fillId="0" borderId="106" xfId="0" applyFont="1" applyBorder="1" applyAlignment="1">
      <alignment horizontal="center" vertical="center" shrinkToFit="1"/>
    </xf>
    <xf numFmtId="0" fontId="4" fillId="0" borderId="104" xfId="0" applyFont="1" applyBorder="1" applyAlignment="1">
      <alignment horizontal="center" vertical="center" shrinkToFit="1"/>
    </xf>
    <xf numFmtId="0" fontId="4" fillId="0" borderId="0" xfId="0" applyFont="1" applyAlignment="1">
      <alignment horizontal="left" vertical="top" wrapText="1"/>
    </xf>
    <xf numFmtId="0" fontId="4" fillId="0" borderId="1" xfId="0" applyFont="1" applyBorder="1" applyAlignment="1">
      <alignment horizontal="left" vertical="center"/>
    </xf>
    <xf numFmtId="0" fontId="4" fillId="0" borderId="0" xfId="1" applyFont="1" applyAlignment="1">
      <alignment horizontal="left" vertical="center" indent="2"/>
    </xf>
    <xf numFmtId="0" fontId="4" fillId="0" borderId="0" xfId="1" applyFont="1" applyAlignment="1">
      <alignment horizontal="left" vertical="center" wrapText="1" indent="1"/>
    </xf>
    <xf numFmtId="0" fontId="4" fillId="0" borderId="0" xfId="1" applyFont="1" applyAlignment="1">
      <alignment horizontal="left" vertical="top" wrapText="1" indent="3"/>
    </xf>
    <xf numFmtId="0" fontId="12" fillId="0" borderId="0" xfId="1" applyFont="1" applyBorder="1" applyAlignment="1">
      <alignment horizontal="left" vertical="center" wrapText="1"/>
    </xf>
    <xf numFmtId="0" fontId="12" fillId="0" borderId="0" xfId="1" applyFont="1" applyBorder="1" applyAlignment="1">
      <alignment horizontal="left" vertical="center"/>
    </xf>
    <xf numFmtId="0" fontId="4" fillId="0" borderId="8" xfId="1" applyFont="1" applyBorder="1" applyAlignment="1">
      <alignment horizontal="right" vertical="center"/>
    </xf>
    <xf numFmtId="0" fontId="4" fillId="3" borderId="0" xfId="1" applyFont="1" applyFill="1" applyAlignment="1">
      <alignment horizontal="left" vertical="center"/>
    </xf>
    <xf numFmtId="0" fontId="4" fillId="3" borderId="0" xfId="1" applyFont="1" applyFill="1" applyAlignment="1">
      <alignment horizontal="right" vertical="center"/>
    </xf>
    <xf numFmtId="0" fontId="4" fillId="0" borderId="0" xfId="1" applyFont="1" applyAlignment="1">
      <alignment horizontal="left" vertical="center" wrapText="1"/>
    </xf>
    <xf numFmtId="0" fontId="4" fillId="0" borderId="1" xfId="1" applyFont="1" applyBorder="1" applyAlignment="1">
      <alignment horizontal="left" vertical="center" wrapText="1"/>
    </xf>
    <xf numFmtId="0" fontId="4" fillId="2" borderId="1" xfId="1" applyFont="1" applyFill="1" applyBorder="1" applyAlignment="1">
      <alignment horizontal="center" vertical="center" wrapText="1"/>
    </xf>
    <xf numFmtId="0" fontId="4" fillId="0" borderId="1" xfId="1" applyFont="1" applyBorder="1" applyAlignment="1">
      <alignment horizontal="center" vertical="center" wrapText="1"/>
    </xf>
    <xf numFmtId="176" fontId="4" fillId="0" borderId="1" xfId="1" applyNumberFormat="1" applyFont="1" applyBorder="1" applyAlignment="1">
      <alignment horizontal="right" vertical="center" wrapText="1"/>
    </xf>
    <xf numFmtId="0" fontId="4" fillId="0" borderId="1" xfId="1" applyFont="1" applyBorder="1" applyAlignment="1">
      <alignment horizontal="left" vertical="center" wrapText="1" indent="1"/>
    </xf>
    <xf numFmtId="0" fontId="14" fillId="0" borderId="1" xfId="1" applyFont="1" applyBorder="1" applyAlignment="1">
      <alignment horizontal="left" vertical="center" wrapText="1" indent="1"/>
    </xf>
    <xf numFmtId="176" fontId="4" fillId="6" borderId="1" xfId="1" applyNumberFormat="1" applyFont="1" applyFill="1" applyBorder="1" applyAlignment="1">
      <alignment horizontal="right" vertical="center" wrapText="1"/>
    </xf>
    <xf numFmtId="0" fontId="4" fillId="6" borderId="1" xfId="1" applyFont="1" applyFill="1" applyBorder="1" applyAlignment="1">
      <alignment horizontal="center" vertical="center" wrapText="1"/>
    </xf>
    <xf numFmtId="0" fontId="4" fillId="6" borderId="10" xfId="1" applyFont="1" applyFill="1" applyBorder="1" applyAlignment="1">
      <alignment horizontal="center" vertical="center" wrapText="1"/>
    </xf>
    <xf numFmtId="0" fontId="4" fillId="6" borderId="12" xfId="1" applyFont="1" applyFill="1" applyBorder="1" applyAlignment="1">
      <alignment horizontal="center" vertical="center" wrapText="1"/>
    </xf>
    <xf numFmtId="0" fontId="4" fillId="0" borderId="0" xfId="1"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17" xfId="0" applyFont="1" applyBorder="1" applyAlignment="1">
      <alignment horizontal="left" vertical="center"/>
    </xf>
    <xf numFmtId="0" fontId="4" fillId="0" borderId="13" xfId="0" applyFont="1" applyBorder="1" applyAlignment="1">
      <alignment horizontal="left"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1" applyFont="1" applyAlignment="1">
      <alignment horizontal="left" vertical="center"/>
    </xf>
    <xf numFmtId="0" fontId="14" fillId="0" borderId="17" xfId="1" applyFont="1" applyBorder="1" applyAlignment="1">
      <alignment horizontal="center" vertical="center"/>
    </xf>
    <xf numFmtId="176" fontId="14" fillId="6" borderId="65" xfId="1" applyNumberFormat="1" applyFont="1" applyFill="1" applyBorder="1" applyAlignment="1" applyProtection="1">
      <alignment horizontal="right" vertical="center" shrinkToFit="1"/>
    </xf>
    <xf numFmtId="176" fontId="14" fillId="6" borderId="64" xfId="1" applyNumberFormat="1" applyFont="1" applyFill="1" applyBorder="1" applyAlignment="1" applyProtection="1">
      <alignment horizontal="right" vertical="center" shrinkToFit="1"/>
    </xf>
    <xf numFmtId="176" fontId="14" fillId="6" borderId="63" xfId="1" applyNumberFormat="1" applyFont="1" applyFill="1" applyBorder="1" applyAlignment="1" applyProtection="1">
      <alignment horizontal="right" vertical="center" shrinkToFit="1"/>
    </xf>
    <xf numFmtId="0" fontId="14" fillId="0" borderId="46" xfId="1" applyFont="1" applyBorder="1" applyAlignment="1">
      <alignment horizontal="center" vertical="center"/>
    </xf>
    <xf numFmtId="0" fontId="14" fillId="0" borderId="47" xfId="1" applyFont="1" applyBorder="1" applyAlignment="1">
      <alignment horizontal="center" vertical="center"/>
    </xf>
    <xf numFmtId="176" fontId="14" fillId="6" borderId="56" xfId="1" applyNumberFormat="1" applyFont="1" applyFill="1" applyBorder="1" applyAlignment="1" applyProtection="1">
      <alignment horizontal="right" vertical="center" shrinkToFit="1"/>
    </xf>
    <xf numFmtId="176" fontId="14" fillId="6" borderId="50" xfId="1" applyNumberFormat="1" applyFont="1" applyFill="1" applyBorder="1" applyAlignment="1" applyProtection="1">
      <alignment horizontal="right" vertical="center" shrinkToFit="1"/>
    </xf>
    <xf numFmtId="176" fontId="14" fillId="6" borderId="51" xfId="1" applyNumberFormat="1" applyFont="1" applyFill="1" applyBorder="1" applyAlignment="1" applyProtection="1">
      <alignment horizontal="right" vertical="center" shrinkToFit="1"/>
    </xf>
    <xf numFmtId="176" fontId="4" fillId="0" borderId="0" xfId="1" applyNumberFormat="1" applyFont="1" applyBorder="1" applyAlignment="1" applyProtection="1">
      <alignment horizontal="center" vertical="center"/>
    </xf>
    <xf numFmtId="0" fontId="4" fillId="0" borderId="73" xfId="1" applyFont="1" applyBorder="1" applyAlignment="1">
      <alignment horizontal="center" vertical="center" wrapText="1"/>
    </xf>
    <xf numFmtId="0" fontId="4" fillId="0" borderId="74" xfId="1" applyFont="1" applyBorder="1" applyAlignment="1">
      <alignment horizontal="center" vertical="center" wrapText="1"/>
    </xf>
    <xf numFmtId="0" fontId="4" fillId="0" borderId="40" xfId="1" applyFont="1" applyBorder="1" applyAlignment="1">
      <alignment horizontal="center" vertical="center" wrapText="1"/>
    </xf>
    <xf numFmtId="176" fontId="14" fillId="6" borderId="27" xfId="1" applyNumberFormat="1" applyFont="1" applyFill="1" applyBorder="1" applyAlignment="1" applyProtection="1">
      <alignment horizontal="right" vertical="center" shrinkToFit="1"/>
      <protection locked="0"/>
    </xf>
    <xf numFmtId="0" fontId="14" fillId="0" borderId="14" xfId="1" applyFont="1" applyBorder="1" applyAlignment="1">
      <alignment horizontal="left" vertical="center" wrapText="1"/>
    </xf>
    <xf numFmtId="0" fontId="14" fillId="0" borderId="1" xfId="1" applyFont="1" applyBorder="1" applyAlignment="1">
      <alignment horizontal="left" vertical="center"/>
    </xf>
    <xf numFmtId="176" fontId="14" fillId="6" borderId="1" xfId="1" applyNumberFormat="1" applyFont="1" applyFill="1" applyBorder="1" applyAlignment="1" applyProtection="1">
      <alignment horizontal="right" vertical="center" shrinkToFit="1"/>
      <protection locked="0"/>
    </xf>
    <xf numFmtId="176" fontId="14" fillId="6" borderId="14" xfId="1" applyNumberFormat="1" applyFont="1" applyFill="1" applyBorder="1" applyAlignment="1" applyProtection="1">
      <alignment horizontal="right" vertical="center" shrinkToFit="1"/>
      <protection locked="0"/>
    </xf>
    <xf numFmtId="176" fontId="14" fillId="0" borderId="69" xfId="1" applyNumberFormat="1" applyFont="1" applyBorder="1" applyAlignment="1" applyProtection="1">
      <alignment horizontal="left" vertical="center" shrinkToFit="1"/>
      <protection locked="0"/>
    </xf>
    <xf numFmtId="176" fontId="14" fillId="0" borderId="11" xfId="1" applyNumberFormat="1" applyFont="1" applyBorder="1" applyAlignment="1" applyProtection="1">
      <alignment horizontal="left" vertical="center" shrinkToFit="1"/>
      <protection locked="0"/>
    </xf>
    <xf numFmtId="176" fontId="14" fillId="0" borderId="32" xfId="1" applyNumberFormat="1" applyFont="1" applyBorder="1" applyAlignment="1" applyProtection="1">
      <alignment horizontal="left" vertical="center" shrinkToFit="1"/>
      <protection locked="0"/>
    </xf>
    <xf numFmtId="0" fontId="14" fillId="0" borderId="10" xfId="1" applyFont="1" applyBorder="1" applyAlignment="1">
      <alignment horizontal="left" vertical="center" wrapText="1"/>
    </xf>
    <xf numFmtId="0" fontId="14" fillId="0" borderId="11" xfId="1" applyFont="1" applyBorder="1" applyAlignment="1">
      <alignment horizontal="left" vertical="center" wrapText="1"/>
    </xf>
    <xf numFmtId="0" fontId="14" fillId="0" borderId="12" xfId="1" applyFont="1" applyBorder="1" applyAlignment="1">
      <alignment horizontal="left" vertical="center" wrapText="1"/>
    </xf>
    <xf numFmtId="0" fontId="14" fillId="0" borderId="17" xfId="1" applyFont="1" applyBorder="1" applyAlignment="1">
      <alignment horizontal="center" vertical="center" wrapText="1"/>
    </xf>
    <xf numFmtId="0" fontId="14" fillId="0" borderId="13" xfId="1" applyFont="1" applyBorder="1" applyAlignment="1">
      <alignment horizontal="center" vertical="center" wrapText="1"/>
    </xf>
    <xf numFmtId="0" fontId="14" fillId="0" borderId="10" xfId="1" applyFont="1" applyBorder="1" applyAlignment="1">
      <alignment horizontal="left" vertical="center" indent="1" shrinkToFit="1"/>
    </xf>
    <xf numFmtId="0" fontId="14" fillId="0" borderId="11" xfId="1" applyFont="1" applyBorder="1" applyAlignment="1">
      <alignment horizontal="left" vertical="center" indent="1" shrinkToFit="1"/>
    </xf>
    <xf numFmtId="0" fontId="14" fillId="0" borderId="12" xfId="1" applyFont="1" applyBorder="1" applyAlignment="1">
      <alignment horizontal="left" vertical="center" indent="1" shrinkToFit="1"/>
    </xf>
    <xf numFmtId="0" fontId="14" fillId="0" borderId="1" xfId="1" applyFont="1" applyBorder="1" applyAlignment="1">
      <alignment horizontal="left" vertical="center" indent="1"/>
    </xf>
    <xf numFmtId="0" fontId="14" fillId="0" borderId="10" xfId="1" applyFont="1" applyBorder="1" applyAlignment="1">
      <alignment horizontal="left" vertical="center"/>
    </xf>
    <xf numFmtId="0" fontId="14" fillId="0" borderId="11" xfId="1" applyFont="1" applyBorder="1" applyAlignment="1">
      <alignment horizontal="left" vertical="center"/>
    </xf>
    <xf numFmtId="0" fontId="14" fillId="0" borderId="12" xfId="1" applyFont="1" applyBorder="1" applyAlignment="1">
      <alignment horizontal="left" vertical="center"/>
    </xf>
    <xf numFmtId="176" fontId="14" fillId="6" borderId="10" xfId="1" applyNumberFormat="1" applyFont="1" applyFill="1" applyBorder="1" applyAlignment="1" applyProtection="1">
      <alignment horizontal="right" vertical="center" shrinkToFit="1"/>
      <protection locked="0"/>
    </xf>
    <xf numFmtId="176" fontId="14" fillId="6" borderId="11" xfId="1" applyNumberFormat="1" applyFont="1" applyFill="1" applyBorder="1" applyAlignment="1" applyProtection="1">
      <alignment horizontal="right" vertical="center" shrinkToFit="1"/>
      <protection locked="0"/>
    </xf>
    <xf numFmtId="176" fontId="14" fillId="6" borderId="12" xfId="1" applyNumberFormat="1" applyFont="1" applyFill="1" applyBorder="1" applyAlignment="1" applyProtection="1">
      <alignment horizontal="right" vertical="center" shrinkToFit="1"/>
      <protection locked="0"/>
    </xf>
    <xf numFmtId="176" fontId="14" fillId="0" borderId="72" xfId="1" applyNumberFormat="1" applyFont="1" applyBorder="1" applyAlignment="1" applyProtection="1">
      <alignment horizontal="center" vertical="center" shrinkToFit="1"/>
      <protection locked="0"/>
    </xf>
    <xf numFmtId="176" fontId="14" fillId="0" borderId="29" xfId="1" applyNumberFormat="1" applyFont="1" applyBorder="1" applyAlignment="1" applyProtection="1">
      <alignment horizontal="center" vertical="center" shrinkToFit="1"/>
      <protection locked="0"/>
    </xf>
    <xf numFmtId="176" fontId="14" fillId="0" borderId="30" xfId="1" applyNumberFormat="1" applyFont="1" applyBorder="1" applyAlignment="1" applyProtection="1">
      <alignment horizontal="center" vertical="center" shrinkToFit="1"/>
      <protection locked="0"/>
    </xf>
    <xf numFmtId="176" fontId="14" fillId="0" borderId="69" xfId="1" applyNumberFormat="1" applyFont="1" applyBorder="1" applyAlignment="1" applyProtection="1">
      <alignment horizontal="center" vertical="center" shrinkToFit="1"/>
      <protection locked="0"/>
    </xf>
    <xf numFmtId="176" fontId="14" fillId="0" borderId="11" xfId="1" applyNumberFormat="1" applyFont="1" applyBorder="1" applyAlignment="1" applyProtection="1">
      <alignment horizontal="center" vertical="center" shrinkToFit="1"/>
      <protection locked="0"/>
    </xf>
    <xf numFmtId="176" fontId="14" fillId="0" borderId="32" xfId="1" applyNumberFormat="1" applyFont="1" applyBorder="1" applyAlignment="1" applyProtection="1">
      <alignment horizontal="center" vertical="center" shrinkToFit="1"/>
      <protection locked="0"/>
    </xf>
    <xf numFmtId="0" fontId="14" fillId="0" borderId="76" xfId="1" applyFont="1" applyBorder="1" applyAlignment="1">
      <alignment horizontal="left" vertical="center"/>
    </xf>
    <xf numFmtId="0" fontId="14" fillId="0" borderId="27" xfId="1" applyFont="1" applyBorder="1" applyAlignment="1">
      <alignment horizontal="left" vertical="center"/>
    </xf>
    <xf numFmtId="0" fontId="3" fillId="0" borderId="1" xfId="1" applyFont="1" applyBorder="1" applyAlignment="1">
      <alignment horizontal="left" vertical="center"/>
    </xf>
    <xf numFmtId="0" fontId="3" fillId="0" borderId="27" xfId="1" applyFont="1" applyBorder="1" applyAlignment="1">
      <alignment horizontal="center" vertical="center" wrapText="1"/>
    </xf>
    <xf numFmtId="0" fontId="3" fillId="0" borderId="1" xfId="1" applyFont="1" applyBorder="1" applyAlignment="1">
      <alignment horizontal="center" vertical="center" wrapText="1"/>
    </xf>
    <xf numFmtId="0" fontId="3" fillId="0" borderId="52" xfId="1" applyFont="1" applyBorder="1" applyAlignment="1">
      <alignment horizontal="center" vertical="center" wrapText="1"/>
    </xf>
    <xf numFmtId="176" fontId="14" fillId="0" borderId="1" xfId="2" applyNumberFormat="1" applyFont="1" applyBorder="1" applyAlignment="1">
      <alignment horizontal="right" vertical="center" shrinkToFit="1"/>
    </xf>
    <xf numFmtId="176" fontId="14" fillId="0" borderId="69" xfId="1" applyNumberFormat="1" applyFont="1" applyBorder="1" applyAlignment="1" applyProtection="1">
      <alignment horizontal="center" vertical="center"/>
      <protection locked="0"/>
    </xf>
    <xf numFmtId="176" fontId="14" fillId="0" borderId="11" xfId="1" applyNumberFormat="1" applyFont="1" applyBorder="1" applyAlignment="1" applyProtection="1">
      <alignment horizontal="center" vertical="center"/>
      <protection locked="0"/>
    </xf>
    <xf numFmtId="176" fontId="14" fillId="0" borderId="32" xfId="1" applyNumberFormat="1" applyFont="1" applyBorder="1" applyAlignment="1" applyProtection="1">
      <alignment horizontal="center" vertical="center"/>
      <protection locked="0"/>
    </xf>
    <xf numFmtId="176" fontId="14" fillId="6" borderId="76" xfId="1" applyNumberFormat="1" applyFont="1" applyFill="1" applyBorder="1" applyAlignment="1" applyProtection="1">
      <alignment horizontal="right" vertical="center" shrinkToFit="1"/>
      <protection locked="0"/>
    </xf>
    <xf numFmtId="176" fontId="14" fillId="6" borderId="28" xfId="1" applyNumberFormat="1" applyFont="1" applyFill="1" applyBorder="1" applyAlignment="1" applyProtection="1">
      <alignment horizontal="right" vertical="center" shrinkToFit="1"/>
      <protection locked="0"/>
    </xf>
    <xf numFmtId="176" fontId="14" fillId="6" borderId="29" xfId="1" applyNumberFormat="1" applyFont="1" applyFill="1" applyBorder="1" applyAlignment="1" applyProtection="1">
      <alignment horizontal="right" vertical="center" shrinkToFit="1"/>
      <protection locked="0"/>
    </xf>
    <xf numFmtId="176" fontId="14" fillId="6" borderId="59" xfId="1" applyNumberFormat="1" applyFont="1" applyFill="1" applyBorder="1" applyAlignment="1" applyProtection="1">
      <alignment horizontal="right" vertical="center" shrinkToFit="1"/>
      <protection locked="0"/>
    </xf>
    <xf numFmtId="0" fontId="4" fillId="2" borderId="56" xfId="1" applyFont="1" applyFill="1" applyBorder="1" applyAlignment="1">
      <alignment horizontal="center" vertical="center" wrapText="1"/>
    </xf>
    <xf numFmtId="0" fontId="4" fillId="2" borderId="50" xfId="1" applyFont="1" applyFill="1" applyBorder="1" applyAlignment="1">
      <alignment horizontal="center" vertical="center" wrapText="1"/>
    </xf>
    <xf numFmtId="0" fontId="4" fillId="2" borderId="51" xfId="1" applyFont="1" applyFill="1" applyBorder="1" applyAlignment="1">
      <alignment horizontal="center" vertical="center" wrapText="1"/>
    </xf>
    <xf numFmtId="0" fontId="14" fillId="0" borderId="41" xfId="1" applyFont="1" applyBorder="1" applyAlignment="1">
      <alignment horizontal="center" vertical="center"/>
    </xf>
    <xf numFmtId="176" fontId="14" fillId="6" borderId="78" xfId="1" applyNumberFormat="1" applyFont="1" applyFill="1" applyBorder="1" applyAlignment="1" applyProtection="1">
      <alignment horizontal="right" vertical="center" shrinkToFit="1"/>
    </xf>
    <xf numFmtId="176" fontId="14" fillId="6" borderId="33" xfId="1" applyNumberFormat="1" applyFont="1" applyFill="1" applyBorder="1" applyAlignment="1" applyProtection="1">
      <alignment horizontal="right" vertical="center" shrinkToFit="1"/>
      <protection locked="0"/>
    </xf>
    <xf numFmtId="0" fontId="19" fillId="0" borderId="0" xfId="1" applyFont="1" applyBorder="1" applyAlignment="1">
      <alignment horizontal="left" vertical="center" wrapText="1" indent="2"/>
    </xf>
    <xf numFmtId="0" fontId="19" fillId="0" borderId="57" xfId="1" applyFont="1" applyBorder="1" applyAlignment="1">
      <alignment horizontal="left" vertical="center" wrapText="1" indent="2"/>
    </xf>
    <xf numFmtId="0" fontId="4" fillId="2" borderId="46" xfId="1" applyFont="1" applyFill="1" applyBorder="1" applyAlignment="1">
      <alignment horizontal="center" vertical="center" wrapText="1"/>
    </xf>
    <xf numFmtId="0" fontId="4" fillId="2" borderId="47" xfId="1" applyFont="1" applyFill="1" applyBorder="1" applyAlignment="1">
      <alignment horizontal="center" vertical="center"/>
    </xf>
    <xf numFmtId="0" fontId="16" fillId="2" borderId="47" xfId="1" applyFont="1" applyFill="1" applyBorder="1" applyAlignment="1">
      <alignment horizontal="center" vertical="center"/>
    </xf>
    <xf numFmtId="0" fontId="16" fillId="2" borderId="48" xfId="1" applyFont="1" applyFill="1" applyBorder="1" applyAlignment="1">
      <alignment horizontal="center" vertical="center"/>
    </xf>
    <xf numFmtId="0" fontId="3" fillId="0" borderId="53" xfId="1" applyFont="1" applyBorder="1" applyAlignment="1">
      <alignment horizontal="center" vertical="center" textRotation="255" wrapText="1"/>
    </xf>
    <xf numFmtId="0" fontId="3" fillId="0" borderId="31" xfId="1" applyFont="1" applyBorder="1" applyAlignment="1">
      <alignment horizontal="center" vertical="center" textRotation="255" wrapText="1"/>
    </xf>
    <xf numFmtId="0" fontId="3" fillId="0" borderId="55" xfId="1" applyFont="1" applyBorder="1" applyAlignment="1">
      <alignment horizontal="center" vertical="center" textRotation="255" wrapText="1"/>
    </xf>
    <xf numFmtId="0" fontId="3" fillId="0" borderId="13" xfId="1" applyFont="1" applyBorder="1" applyAlignment="1">
      <alignment horizontal="center" vertical="center" textRotation="255" wrapText="1"/>
    </xf>
    <xf numFmtId="0" fontId="3" fillId="0" borderId="1" xfId="1" applyFont="1" applyBorder="1" applyAlignment="1">
      <alignment horizontal="center" vertical="center" textRotation="255" wrapText="1"/>
    </xf>
    <xf numFmtId="0" fontId="3" fillId="0" borderId="14" xfId="1" applyFont="1" applyBorder="1" applyAlignment="1">
      <alignment horizontal="center" vertical="center" textRotation="255" wrapText="1"/>
    </xf>
    <xf numFmtId="0" fontId="3" fillId="0" borderId="13" xfId="1" applyFont="1" applyBorder="1" applyAlignment="1">
      <alignment horizontal="left" vertical="center"/>
    </xf>
    <xf numFmtId="176" fontId="14" fillId="0" borderId="13" xfId="1" applyNumberFormat="1" applyFont="1" applyBorder="1" applyAlignment="1">
      <alignment horizontal="right" vertical="center" shrinkToFit="1"/>
    </xf>
    <xf numFmtId="0" fontId="12" fillId="0" borderId="28" xfId="1" applyFont="1" applyBorder="1" applyAlignment="1">
      <alignment horizontal="left" vertical="center"/>
    </xf>
    <xf numFmtId="0" fontId="12" fillId="0" borderId="29" xfId="1" applyFont="1" applyBorder="1" applyAlignment="1">
      <alignment horizontal="left" vertical="center"/>
    </xf>
    <xf numFmtId="0" fontId="12" fillId="0" borderId="30" xfId="1" applyFont="1" applyBorder="1" applyAlignment="1">
      <alignment horizontal="left" vertical="center"/>
    </xf>
    <xf numFmtId="0" fontId="12" fillId="0" borderId="62" xfId="1" applyFont="1" applyBorder="1" applyAlignment="1">
      <alignment horizontal="left" vertical="center"/>
    </xf>
    <xf numFmtId="0" fontId="12" fillId="0" borderId="61" xfId="1" applyFont="1" applyBorder="1" applyAlignment="1">
      <alignment horizontal="left" vertical="center"/>
    </xf>
    <xf numFmtId="0" fontId="12" fillId="0" borderId="60" xfId="1" applyFont="1" applyBorder="1" applyAlignment="1">
      <alignment horizontal="left" vertical="center"/>
    </xf>
    <xf numFmtId="176" fontId="14" fillId="0" borderId="14" xfId="2" applyNumberFormat="1" applyFont="1" applyBorder="1" applyAlignment="1">
      <alignment horizontal="right" vertical="center" shrinkToFit="1"/>
    </xf>
    <xf numFmtId="0" fontId="12" fillId="0" borderId="10" xfId="1" applyFont="1" applyBorder="1" applyAlignment="1">
      <alignment horizontal="left" vertical="center"/>
    </xf>
    <xf numFmtId="0" fontId="12" fillId="0" borderId="11" xfId="1" applyFont="1" applyBorder="1" applyAlignment="1">
      <alignment horizontal="left" vertical="center"/>
    </xf>
    <xf numFmtId="0" fontId="12" fillId="0" borderId="32" xfId="1" applyFont="1" applyBorder="1" applyAlignment="1">
      <alignment horizontal="left" vertical="center"/>
    </xf>
    <xf numFmtId="0" fontId="3" fillId="0" borderId="14" xfId="1" applyFont="1" applyBorder="1" applyAlignment="1">
      <alignment horizontal="left" vertical="center"/>
    </xf>
    <xf numFmtId="176" fontId="14" fillId="6" borderId="65" xfId="1" applyNumberFormat="1" applyFont="1" applyFill="1" applyBorder="1" applyAlignment="1">
      <alignment horizontal="right" vertical="center" shrinkToFit="1"/>
    </xf>
    <xf numFmtId="176" fontId="14" fillId="6" borderId="64" xfId="1" applyNumberFormat="1" applyFont="1" applyFill="1" applyBorder="1" applyAlignment="1">
      <alignment horizontal="right" vertical="center" shrinkToFit="1"/>
    </xf>
    <xf numFmtId="176" fontId="14" fillId="6" borderId="63" xfId="1" applyNumberFormat="1" applyFont="1" applyFill="1" applyBorder="1" applyAlignment="1">
      <alignment horizontal="right" vertical="center" shrinkToFit="1"/>
    </xf>
    <xf numFmtId="176" fontId="14" fillId="0" borderId="1" xfId="1" applyNumberFormat="1" applyFont="1" applyBorder="1" applyAlignment="1">
      <alignment horizontal="right" vertical="center" shrinkToFit="1"/>
    </xf>
    <xf numFmtId="0" fontId="12" fillId="0" borderId="10" xfId="1" applyFont="1" applyBorder="1" applyAlignment="1">
      <alignment horizontal="left" vertical="center" shrinkToFit="1"/>
    </xf>
    <xf numFmtId="0" fontId="12" fillId="0" borderId="11" xfId="1" applyFont="1" applyBorder="1" applyAlignment="1">
      <alignment horizontal="left" vertical="center" shrinkToFit="1"/>
    </xf>
    <xf numFmtId="0" fontId="12" fillId="0" borderId="32" xfId="1" applyFont="1" applyBorder="1" applyAlignment="1">
      <alignment horizontal="left" vertical="center" shrinkToFit="1"/>
    </xf>
    <xf numFmtId="176" fontId="14" fillId="0" borderId="141" xfId="1" applyNumberFormat="1" applyFont="1" applyBorder="1" applyAlignment="1" applyProtection="1">
      <alignment horizontal="left" vertical="center"/>
    </xf>
    <xf numFmtId="176" fontId="14" fillId="0" borderId="61" xfId="1" applyNumberFormat="1" applyFont="1" applyBorder="1" applyAlignment="1" applyProtection="1">
      <alignment horizontal="left" vertical="center"/>
    </xf>
    <xf numFmtId="176" fontId="14" fillId="0" borderId="60" xfId="1" applyNumberFormat="1" applyFont="1" applyBorder="1" applyAlignment="1" applyProtection="1">
      <alignment horizontal="left" vertical="center"/>
    </xf>
    <xf numFmtId="0" fontId="4" fillId="2" borderId="67" xfId="1" applyFont="1" applyFill="1" applyBorder="1" applyAlignment="1">
      <alignment horizontal="center" vertical="center" wrapText="1"/>
    </xf>
    <xf numFmtId="0" fontId="4" fillId="2" borderId="66" xfId="1" applyFont="1" applyFill="1" applyBorder="1" applyAlignment="1">
      <alignment horizontal="center" vertical="center"/>
    </xf>
    <xf numFmtId="0" fontId="4" fillId="2" borderId="50" xfId="1" applyFont="1" applyFill="1" applyBorder="1" applyAlignment="1">
      <alignment horizontal="center" vertical="center"/>
    </xf>
    <xf numFmtId="0" fontId="4" fillId="2" borderId="67" xfId="1" applyFont="1" applyFill="1" applyBorder="1" applyAlignment="1">
      <alignment horizontal="center" vertical="center"/>
    </xf>
    <xf numFmtId="176" fontId="14" fillId="6" borderId="32" xfId="1" applyNumberFormat="1" applyFont="1" applyFill="1" applyBorder="1" applyAlignment="1" applyProtection="1">
      <alignment horizontal="right" vertical="center" shrinkToFit="1"/>
      <protection locked="0"/>
    </xf>
    <xf numFmtId="0" fontId="12" fillId="0" borderId="1" xfId="1" applyFont="1" applyBorder="1" applyAlignment="1">
      <alignment horizontal="left" vertical="center"/>
    </xf>
    <xf numFmtId="0" fontId="12" fillId="0" borderId="33" xfId="1" applyFont="1" applyBorder="1" applyAlignment="1">
      <alignment horizontal="left" vertical="center"/>
    </xf>
    <xf numFmtId="0" fontId="12" fillId="0" borderId="1" xfId="1" applyFont="1" applyBorder="1" applyAlignment="1">
      <alignment horizontal="left" vertical="center" wrapText="1"/>
    </xf>
    <xf numFmtId="0" fontId="19" fillId="0" borderId="0" xfId="1" applyFont="1" applyBorder="1" applyAlignment="1">
      <alignment horizontal="left" vertical="top" wrapText="1" indent="2"/>
    </xf>
    <xf numFmtId="0" fontId="19" fillId="0" borderId="57" xfId="1" applyFont="1" applyBorder="1" applyAlignment="1">
      <alignment horizontal="left" vertical="top" wrapText="1" indent="2"/>
    </xf>
    <xf numFmtId="0" fontId="4" fillId="0" borderId="53" xfId="1" applyFont="1" applyBorder="1" applyAlignment="1">
      <alignment horizontal="center" vertical="center" wrapText="1"/>
    </xf>
    <xf numFmtId="176" fontId="14" fillId="0" borderId="14" xfId="1" applyNumberFormat="1" applyFont="1" applyBorder="1" applyAlignment="1">
      <alignment horizontal="right" vertical="center" shrinkToFit="1"/>
    </xf>
    <xf numFmtId="0" fontId="3" fillId="0" borderId="52" xfId="1" applyFont="1" applyBorder="1" applyAlignment="1">
      <alignment horizontal="left" vertical="center"/>
    </xf>
    <xf numFmtId="0" fontId="3" fillId="0" borderId="27" xfId="1" applyFont="1" applyBorder="1" applyAlignment="1">
      <alignment horizontal="left" vertical="center"/>
    </xf>
    <xf numFmtId="0" fontId="3" fillId="0" borderId="1" xfId="1" applyFont="1" applyBorder="1" applyAlignment="1">
      <alignment horizontal="left" vertical="center" wrapText="1"/>
    </xf>
    <xf numFmtId="0" fontId="4" fillId="2" borderId="66" xfId="1" applyFont="1" applyFill="1" applyBorder="1" applyAlignment="1">
      <alignment horizontal="center" vertical="center" wrapText="1"/>
    </xf>
    <xf numFmtId="0" fontId="4" fillId="2" borderId="51" xfId="1" applyFont="1" applyFill="1" applyBorder="1" applyAlignment="1">
      <alignment horizontal="center" vertical="center"/>
    </xf>
    <xf numFmtId="0" fontId="3" fillId="0" borderId="26" xfId="1" applyFont="1" applyBorder="1" applyAlignment="1">
      <alignment horizontal="center" vertical="center" textRotation="255" wrapText="1"/>
    </xf>
    <xf numFmtId="0" fontId="3" fillId="0" borderId="49" xfId="1" applyFont="1" applyBorder="1" applyAlignment="1">
      <alignment horizontal="center" vertical="center" textRotation="255" wrapText="1"/>
    </xf>
    <xf numFmtId="176" fontId="14" fillId="0" borderId="27" xfId="1" applyNumberFormat="1" applyFont="1" applyBorder="1" applyAlignment="1">
      <alignment horizontal="right" vertical="center" shrinkToFit="1"/>
    </xf>
    <xf numFmtId="0" fontId="12" fillId="0" borderId="27" xfId="1" applyFont="1" applyBorder="1" applyAlignment="1">
      <alignment horizontal="left" vertical="center"/>
    </xf>
    <xf numFmtId="0" fontId="12" fillId="0" borderId="45" xfId="1" applyFont="1" applyBorder="1" applyAlignment="1">
      <alignment horizontal="left" vertical="center"/>
    </xf>
    <xf numFmtId="176" fontId="14" fillId="6" borderId="30" xfId="1" applyNumberFormat="1" applyFont="1" applyFill="1" applyBorder="1" applyAlignment="1" applyProtection="1">
      <alignment horizontal="right" vertical="center" shrinkToFit="1"/>
      <protection locked="0"/>
    </xf>
    <xf numFmtId="176" fontId="14" fillId="0" borderId="141" xfId="1" applyNumberFormat="1" applyFont="1" applyBorder="1" applyAlignment="1" applyProtection="1">
      <alignment horizontal="center" vertical="center"/>
    </xf>
    <xf numFmtId="176" fontId="14" fillId="0" borderId="61" xfId="1" applyNumberFormat="1" applyFont="1" applyBorder="1" applyAlignment="1" applyProtection="1">
      <alignment horizontal="center" vertical="center"/>
    </xf>
    <xf numFmtId="176" fontId="14" fillId="0" borderId="60" xfId="1" applyNumberFormat="1" applyFont="1" applyBorder="1" applyAlignment="1" applyProtection="1">
      <alignment horizontal="center" vertical="center"/>
    </xf>
    <xf numFmtId="0" fontId="4" fillId="0" borderId="0" xfId="1" applyFont="1" applyAlignment="1">
      <alignment horizontal="left" vertical="center" indent="1"/>
    </xf>
    <xf numFmtId="0" fontId="4" fillId="2" borderId="1" xfId="1" applyFont="1" applyFill="1" applyBorder="1" applyAlignment="1">
      <alignment horizontal="center" vertical="center"/>
    </xf>
    <xf numFmtId="0" fontId="4" fillId="0" borderId="10" xfId="1" applyFont="1" applyBorder="1" applyAlignment="1" applyProtection="1">
      <alignment horizontal="left" vertical="center"/>
      <protection locked="0"/>
    </xf>
    <xf numFmtId="0" fontId="4" fillId="0" borderId="11" xfId="1" applyFont="1" applyBorder="1" applyAlignment="1" applyProtection="1">
      <alignment horizontal="left" vertical="center"/>
      <protection locked="0"/>
    </xf>
    <xf numFmtId="0" fontId="4" fillId="0" borderId="12" xfId="1" applyFont="1" applyBorder="1" applyAlignment="1" applyProtection="1">
      <alignment horizontal="left" vertical="center"/>
      <protection locked="0"/>
    </xf>
    <xf numFmtId="176" fontId="14" fillId="0" borderId="66" xfId="1" applyNumberFormat="1" applyFont="1" applyBorder="1" applyAlignment="1" applyProtection="1">
      <alignment horizontal="center" vertical="center"/>
    </xf>
    <xf numFmtId="176" fontId="14" fillId="0" borderId="50" xfId="1" applyNumberFormat="1" applyFont="1" applyBorder="1" applyAlignment="1" applyProtection="1">
      <alignment horizontal="center" vertical="center"/>
    </xf>
    <xf numFmtId="176" fontId="14" fillId="0" borderId="67" xfId="1" applyNumberFormat="1" applyFont="1" applyBorder="1" applyAlignment="1" applyProtection="1">
      <alignment horizontal="center" vertical="center"/>
    </xf>
    <xf numFmtId="176" fontId="14" fillId="0" borderId="27" xfId="1" applyNumberFormat="1" applyFont="1" applyFill="1" applyBorder="1" applyAlignment="1" applyProtection="1">
      <alignment horizontal="right" vertical="center" shrinkToFit="1"/>
      <protection locked="0"/>
    </xf>
    <xf numFmtId="0" fontId="3" fillId="0" borderId="10" xfId="0" applyFont="1" applyBorder="1" applyAlignment="1">
      <alignment horizontal="left" vertical="center" indent="1" shrinkToFit="1"/>
    </xf>
    <xf numFmtId="0" fontId="3" fillId="0" borderId="11" xfId="0" applyFont="1" applyBorder="1" applyAlignment="1">
      <alignment horizontal="left" vertical="center" indent="1" shrinkToFit="1"/>
    </xf>
    <xf numFmtId="0" fontId="3" fillId="0" borderId="12" xfId="0" applyFont="1" applyBorder="1" applyAlignment="1">
      <alignment horizontal="left" vertical="center" indent="1" shrinkToFit="1"/>
    </xf>
    <xf numFmtId="176" fontId="14" fillId="0" borderId="1" xfId="1" applyNumberFormat="1" applyFont="1" applyFill="1" applyBorder="1" applyAlignment="1" applyProtection="1">
      <alignment horizontal="right" vertical="center" shrinkToFit="1"/>
      <protection locked="0"/>
    </xf>
    <xf numFmtId="176" fontId="14" fillId="0" borderId="10" xfId="1" applyNumberFormat="1" applyFont="1" applyFill="1" applyBorder="1" applyAlignment="1" applyProtection="1">
      <alignment horizontal="right" vertical="center" shrinkToFit="1"/>
      <protection locked="0"/>
    </xf>
    <xf numFmtId="176" fontId="14" fillId="0" borderId="33" xfId="1" applyNumberFormat="1" applyFont="1" applyFill="1" applyBorder="1" applyAlignment="1" applyProtection="1">
      <alignment horizontal="right" vertical="center" shrinkToFit="1"/>
      <protection locked="0"/>
    </xf>
    <xf numFmtId="176" fontId="14" fillId="0" borderId="12" xfId="1" applyNumberFormat="1" applyFont="1" applyFill="1" applyBorder="1" applyAlignment="1" applyProtection="1">
      <alignment horizontal="right" vertical="center" shrinkToFit="1"/>
      <protection locked="0"/>
    </xf>
    <xf numFmtId="176" fontId="14" fillId="0" borderId="83" xfId="1" applyNumberFormat="1" applyFont="1" applyFill="1" applyBorder="1" applyAlignment="1" applyProtection="1">
      <alignment horizontal="right" vertical="center" shrinkToFit="1"/>
      <protection locked="0"/>
    </xf>
    <xf numFmtId="176" fontId="14" fillId="0" borderId="140" xfId="1" applyNumberFormat="1" applyFont="1" applyFill="1" applyBorder="1" applyAlignment="1" applyProtection="1">
      <alignment horizontal="right" vertical="center" shrinkToFit="1"/>
      <protection locked="0"/>
    </xf>
    <xf numFmtId="176" fontId="14" fillId="0" borderId="14" xfId="1" applyNumberFormat="1" applyFont="1" applyFill="1" applyBorder="1" applyAlignment="1" applyProtection="1">
      <alignment horizontal="right" vertical="center" shrinkToFit="1"/>
      <protection locked="0"/>
    </xf>
    <xf numFmtId="176" fontId="14" fillId="0" borderId="78" xfId="1" applyNumberFormat="1" applyFont="1" applyFill="1" applyBorder="1" applyAlignment="1" applyProtection="1">
      <alignment horizontal="right" vertical="center" shrinkToFit="1"/>
    </xf>
    <xf numFmtId="176" fontId="14" fillId="0" borderId="11" xfId="1" applyNumberFormat="1" applyFont="1" applyFill="1" applyBorder="1" applyAlignment="1" applyProtection="1">
      <alignment horizontal="right" vertical="center" shrinkToFit="1"/>
      <protection locked="0"/>
    </xf>
    <xf numFmtId="176" fontId="14" fillId="0" borderId="32" xfId="1" applyNumberFormat="1" applyFont="1" applyFill="1" applyBorder="1" applyAlignment="1" applyProtection="1">
      <alignment horizontal="right" vertical="center" shrinkToFit="1"/>
      <protection locked="0"/>
    </xf>
    <xf numFmtId="0" fontId="3" fillId="0" borderId="10" xfId="0" applyFont="1" applyBorder="1" applyAlignment="1">
      <alignment horizontal="left" vertical="center" indent="2"/>
    </xf>
    <xf numFmtId="0" fontId="3" fillId="0" borderId="11" xfId="0" applyFont="1" applyBorder="1" applyAlignment="1">
      <alignment horizontal="left" vertical="center" indent="2"/>
    </xf>
    <xf numFmtId="0" fontId="3" fillId="0" borderId="12" xfId="0" applyFont="1" applyBorder="1" applyAlignment="1">
      <alignment horizontal="left" vertical="center" indent="2"/>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51" fillId="0" borderId="10" xfId="1" applyFont="1" applyBorder="1" applyAlignment="1">
      <alignment horizontal="left" vertical="center" wrapText="1"/>
    </xf>
    <xf numFmtId="0" fontId="51" fillId="0" borderId="11" xfId="1" applyFont="1" applyBorder="1" applyAlignment="1">
      <alignment horizontal="left" vertical="center" wrapText="1"/>
    </xf>
    <xf numFmtId="0" fontId="51" fillId="0" borderId="12" xfId="1" applyFont="1" applyBorder="1" applyAlignment="1">
      <alignment horizontal="left" vertical="center" wrapText="1"/>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4" xfId="0" applyFont="1" applyBorder="1" applyAlignment="1">
      <alignment horizontal="left" vertical="center" indent="1"/>
    </xf>
    <xf numFmtId="176" fontId="14" fillId="0" borderId="65" xfId="1" applyNumberFormat="1" applyFont="1" applyFill="1" applyBorder="1" applyAlignment="1" applyProtection="1">
      <alignment horizontal="right" vertical="center" shrinkToFit="1"/>
    </xf>
    <xf numFmtId="176" fontId="14" fillId="0" borderId="64" xfId="1" applyNumberFormat="1" applyFont="1" applyFill="1" applyBorder="1" applyAlignment="1" applyProtection="1">
      <alignment horizontal="right" vertical="center" shrinkToFit="1"/>
    </xf>
    <xf numFmtId="176" fontId="14" fillId="0" borderId="63" xfId="1" applyNumberFormat="1" applyFont="1" applyFill="1" applyBorder="1" applyAlignment="1" applyProtection="1">
      <alignment horizontal="right" vertical="center" shrinkToFit="1"/>
    </xf>
    <xf numFmtId="176" fontId="14" fillId="0" borderId="56" xfId="1" applyNumberFormat="1" applyFont="1" applyFill="1" applyBorder="1" applyAlignment="1" applyProtection="1">
      <alignment horizontal="right" vertical="center" shrinkToFit="1"/>
    </xf>
    <xf numFmtId="176" fontId="14" fillId="0" borderId="50" xfId="1" applyNumberFormat="1" applyFont="1" applyFill="1" applyBorder="1" applyAlignment="1" applyProtection="1">
      <alignment horizontal="right" vertical="center" shrinkToFit="1"/>
    </xf>
    <xf numFmtId="176" fontId="14" fillId="0" borderId="51" xfId="1" applyNumberFormat="1" applyFont="1" applyFill="1" applyBorder="1" applyAlignment="1" applyProtection="1">
      <alignment horizontal="right" vertical="center" shrinkToFit="1"/>
    </xf>
    <xf numFmtId="0" fontId="14" fillId="0" borderId="14" xfId="1" applyFont="1" applyBorder="1" applyAlignment="1">
      <alignment horizontal="left" vertical="center"/>
    </xf>
    <xf numFmtId="0" fontId="3" fillId="0" borderId="10" xfId="0" applyFont="1" applyFill="1" applyBorder="1" applyAlignment="1">
      <alignment horizontal="left" vertical="center" indent="1"/>
    </xf>
    <xf numFmtId="0" fontId="3" fillId="0" borderId="11" xfId="0" applyFont="1" applyFill="1" applyBorder="1" applyAlignment="1">
      <alignment horizontal="left" vertical="center" indent="1"/>
    </xf>
    <xf numFmtId="0" fontId="3" fillId="0" borderId="12" xfId="0" applyFont="1" applyFill="1" applyBorder="1" applyAlignment="1">
      <alignment horizontal="left" vertical="center" indent="1"/>
    </xf>
    <xf numFmtId="0" fontId="3" fillId="0" borderId="12"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 xfId="0" applyFont="1" applyFill="1" applyBorder="1" applyAlignment="1">
      <alignment horizontal="left" vertical="center"/>
    </xf>
    <xf numFmtId="0" fontId="3" fillId="0" borderId="10" xfId="0" applyFont="1" applyBorder="1" applyAlignment="1">
      <alignment horizontal="left" vertical="top" wrapText="1" indent="1"/>
    </xf>
    <xf numFmtId="0" fontId="3" fillId="0" borderId="11" xfId="0" applyFont="1" applyBorder="1" applyAlignment="1">
      <alignment horizontal="left" vertical="top" wrapText="1" indent="1"/>
    </xf>
    <xf numFmtId="0" fontId="3" fillId="0" borderId="12" xfId="0" applyFont="1" applyBorder="1" applyAlignment="1">
      <alignment horizontal="left" vertical="top" wrapText="1" indent="1"/>
    </xf>
    <xf numFmtId="0" fontId="3" fillId="0" borderId="10" xfId="0" applyFont="1" applyBorder="1" applyAlignment="1">
      <alignment horizontal="left" vertical="center" indent="1"/>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3" fillId="0" borderId="3"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4" fillId="3" borderId="0" xfId="1" applyFont="1" applyFill="1" applyAlignment="1">
      <alignment horizontal="center" vertical="center"/>
    </xf>
    <xf numFmtId="0" fontId="14" fillId="0" borderId="10" xfId="1" applyFont="1" applyBorder="1" applyAlignment="1">
      <alignment horizontal="left" vertical="center" shrinkToFit="1"/>
    </xf>
    <xf numFmtId="0" fontId="14" fillId="0" borderId="11" xfId="1" applyFont="1" applyBorder="1" applyAlignment="1">
      <alignment horizontal="left" vertical="center" shrinkToFit="1"/>
    </xf>
    <xf numFmtId="0" fontId="14" fillId="0" borderId="12" xfId="1" applyFont="1" applyBorder="1" applyAlignment="1">
      <alignment horizontal="left" vertical="center"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176" fontId="14" fillId="0" borderId="75" xfId="1" applyNumberFormat="1" applyFont="1" applyBorder="1" applyAlignment="1" applyProtection="1">
      <alignment horizontal="center" vertical="center" shrinkToFit="1"/>
      <protection locked="0"/>
    </xf>
    <xf numFmtId="176" fontId="14" fillId="0" borderId="58" xfId="1" applyNumberFormat="1" applyFont="1" applyBorder="1" applyAlignment="1" applyProtection="1">
      <alignment horizontal="center" vertical="center" shrinkToFit="1"/>
      <protection locked="0"/>
    </xf>
    <xf numFmtId="176" fontId="14" fillId="0" borderId="77" xfId="1" applyNumberFormat="1" applyFont="1" applyBorder="1" applyAlignment="1" applyProtection="1">
      <alignment horizontal="center" vertical="center" shrinkToFit="1"/>
      <protection locked="0"/>
    </xf>
    <xf numFmtId="0" fontId="3" fillId="0" borderId="10" xfId="0" applyFont="1" applyFill="1" applyBorder="1" applyAlignment="1">
      <alignment horizontal="left" vertical="center" indent="1" shrinkToFit="1"/>
    </xf>
    <xf numFmtId="0" fontId="3" fillId="0" borderId="11" xfId="0" applyFont="1" applyFill="1" applyBorder="1" applyAlignment="1">
      <alignment horizontal="left" vertical="center" indent="1" shrinkToFit="1"/>
    </xf>
    <xf numFmtId="0" fontId="3" fillId="0" borderId="12" xfId="0" applyFont="1" applyFill="1" applyBorder="1" applyAlignment="1">
      <alignment horizontal="left" vertical="center" indent="1" shrinkToFit="1"/>
    </xf>
    <xf numFmtId="0" fontId="3" fillId="0" borderId="10" xfId="0" applyFont="1" applyFill="1" applyBorder="1" applyAlignment="1">
      <alignment horizontal="left" vertical="top" wrapText="1" indent="1"/>
    </xf>
    <xf numFmtId="0" fontId="3" fillId="0" borderId="11" xfId="0" applyFont="1" applyFill="1" applyBorder="1" applyAlignment="1">
      <alignment horizontal="left" vertical="top" wrapText="1" indent="1"/>
    </xf>
    <xf numFmtId="0" fontId="3" fillId="0" borderId="12" xfId="0" applyFont="1" applyFill="1" applyBorder="1" applyAlignment="1">
      <alignment horizontal="left" vertical="top" wrapText="1" indent="1"/>
    </xf>
    <xf numFmtId="0" fontId="3" fillId="0" borderId="10" xfId="0" applyFont="1" applyBorder="1" applyAlignment="1">
      <alignment horizontal="left" vertical="center" indent="2" shrinkToFit="1"/>
    </xf>
    <xf numFmtId="0" fontId="3" fillId="0" borderId="11" xfId="0" applyFont="1" applyBorder="1" applyAlignment="1">
      <alignment horizontal="left" vertical="center" indent="2" shrinkToFit="1"/>
    </xf>
    <xf numFmtId="0" fontId="3" fillId="0" borderId="12" xfId="0" applyFont="1" applyBorder="1" applyAlignment="1">
      <alignment horizontal="left" vertical="center" indent="2" shrinkToFit="1"/>
    </xf>
    <xf numFmtId="0" fontId="14" fillId="0" borderId="13" xfId="1" applyFont="1" applyBorder="1" applyAlignment="1">
      <alignment horizontal="center" vertical="center"/>
    </xf>
    <xf numFmtId="0" fontId="14" fillId="0" borderId="76" xfId="1" applyFont="1" applyBorder="1" applyAlignment="1">
      <alignment horizontal="center" vertical="center"/>
    </xf>
    <xf numFmtId="0" fontId="3" fillId="0" borderId="2" xfId="0" applyFont="1" applyFill="1" applyBorder="1" applyAlignment="1">
      <alignment horizontal="left" vertical="center" shrinkToFit="1"/>
    </xf>
    <xf numFmtId="0" fontId="3" fillId="0" borderId="4" xfId="0" applyFont="1" applyFill="1" applyBorder="1" applyAlignment="1">
      <alignment horizontal="left" vertical="center" shrinkToFit="1"/>
    </xf>
    <xf numFmtId="176" fontId="14" fillId="0" borderId="141" xfId="1" applyNumberFormat="1" applyFont="1" applyBorder="1" applyAlignment="1" applyProtection="1">
      <alignment horizontal="left" vertical="center" shrinkToFit="1"/>
    </xf>
    <xf numFmtId="176" fontId="14" fillId="0" borderId="61" xfId="1" applyNumberFormat="1" applyFont="1" applyBorder="1" applyAlignment="1" applyProtection="1">
      <alignment horizontal="left" vertical="center" shrinkToFit="1"/>
    </xf>
    <xf numFmtId="176" fontId="14" fillId="0" borderId="60" xfId="1" applyNumberFormat="1" applyFont="1" applyBorder="1" applyAlignment="1" applyProtection="1">
      <alignment horizontal="left" vertical="center" shrinkToFit="1"/>
    </xf>
    <xf numFmtId="0" fontId="3" fillId="0" borderId="10" xfId="0" applyFont="1" applyBorder="1" applyAlignment="1">
      <alignment horizontal="left" vertical="top" wrapText="1" indent="2" shrinkToFit="1"/>
    </xf>
    <xf numFmtId="0" fontId="3" fillId="0" borderId="11" xfId="0" applyFont="1" applyBorder="1" applyAlignment="1">
      <alignment horizontal="left" vertical="top" indent="2" shrinkToFit="1"/>
    </xf>
    <xf numFmtId="0" fontId="3" fillId="0" borderId="12" xfId="0" applyFont="1" applyBorder="1" applyAlignment="1">
      <alignment horizontal="left" vertical="top" indent="2" shrinkToFit="1"/>
    </xf>
    <xf numFmtId="0" fontId="3" fillId="0" borderId="28" xfId="0" applyFont="1" applyBorder="1" applyAlignment="1">
      <alignment horizontal="left" vertical="center" indent="2"/>
    </xf>
    <xf numFmtId="0" fontId="3" fillId="0" borderId="29" xfId="0" applyFont="1" applyBorder="1" applyAlignment="1">
      <alignment horizontal="left" vertical="center" indent="2"/>
    </xf>
    <xf numFmtId="0" fontId="3" fillId="0" borderId="59" xfId="0" applyFont="1" applyBorder="1" applyAlignment="1">
      <alignment horizontal="left" vertical="center" indent="2"/>
    </xf>
    <xf numFmtId="0" fontId="3" fillId="0" borderId="10" xfId="0" applyFont="1" applyBorder="1" applyAlignment="1">
      <alignment horizontal="left" vertical="top" wrapText="1" indent="2"/>
    </xf>
    <xf numFmtId="0" fontId="3" fillId="0" borderId="11" xfId="0" applyFont="1" applyBorder="1" applyAlignment="1">
      <alignment horizontal="left" vertical="top" wrapText="1" indent="2"/>
    </xf>
    <xf numFmtId="0" fontId="3" fillId="0" borderId="12" xfId="0" applyFont="1" applyBorder="1" applyAlignment="1">
      <alignment horizontal="left" vertical="top" wrapText="1" indent="2"/>
    </xf>
    <xf numFmtId="0" fontId="3" fillId="0" borderId="10" xfId="0" applyFont="1" applyFill="1" applyBorder="1" applyAlignment="1">
      <alignment horizontal="left" vertical="center" wrapText="1" indent="1"/>
    </xf>
    <xf numFmtId="0" fontId="4" fillId="0" borderId="3" xfId="0" applyFont="1" applyBorder="1" applyAlignment="1">
      <alignment horizontal="right" vertical="top" wrapText="1"/>
    </xf>
    <xf numFmtId="0" fontId="4" fillId="0" borderId="3" xfId="0" applyFont="1" applyBorder="1" applyAlignment="1">
      <alignment horizontal="center" vertical="center"/>
    </xf>
    <xf numFmtId="0" fontId="4" fillId="0" borderId="1" xfId="0" applyFont="1" applyBorder="1" applyAlignment="1">
      <alignment horizontal="left" vertical="center" wrapText="1"/>
    </xf>
    <xf numFmtId="176" fontId="4" fillId="0" borderId="18" xfId="0" applyNumberFormat="1" applyFont="1" applyBorder="1" applyAlignment="1">
      <alignment horizontal="right" vertical="center"/>
    </xf>
    <xf numFmtId="176" fontId="4" fillId="0" borderId="19" xfId="0" applyNumberFormat="1" applyFont="1" applyBorder="1" applyAlignment="1">
      <alignment horizontal="right" vertical="center"/>
    </xf>
    <xf numFmtId="0" fontId="4" fillId="0" borderId="16"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176" fontId="4" fillId="0" borderId="7" xfId="0" applyNumberFormat="1" applyFont="1" applyBorder="1" applyAlignment="1">
      <alignment horizontal="right" vertical="center"/>
    </xf>
    <xf numFmtId="176" fontId="4" fillId="0" borderId="9" xfId="0" applyNumberFormat="1" applyFont="1" applyBorder="1" applyAlignment="1">
      <alignment horizontal="right" vertical="center"/>
    </xf>
    <xf numFmtId="176" fontId="4" fillId="0" borderId="10" xfId="0" applyNumberFormat="1" applyFont="1" applyBorder="1" applyAlignment="1">
      <alignment horizontal="right" vertical="center"/>
    </xf>
    <xf numFmtId="176" fontId="4" fillId="0" borderId="12" xfId="0" applyNumberFormat="1" applyFont="1" applyBorder="1" applyAlignment="1">
      <alignment horizontal="right" vertical="center"/>
    </xf>
    <xf numFmtId="0" fontId="4" fillId="0" borderId="13" xfId="0" applyFont="1" applyBorder="1" applyAlignment="1">
      <alignment horizontal="center" vertical="center"/>
    </xf>
    <xf numFmtId="0" fontId="4" fillId="2" borderId="1" xfId="0" applyFont="1" applyFill="1" applyBorder="1" applyAlignment="1">
      <alignment horizontal="left" vertical="top"/>
    </xf>
    <xf numFmtId="0" fontId="4" fillId="2" borderId="1" xfId="0" applyFont="1" applyFill="1" applyBorder="1" applyAlignment="1">
      <alignment horizontal="left" vertical="top" wrapText="1"/>
    </xf>
    <xf numFmtId="177" fontId="4" fillId="0" borderId="10" xfId="0" applyNumberFormat="1" applyFont="1" applyBorder="1" applyAlignment="1">
      <alignment horizontal="center" vertical="center"/>
    </xf>
    <xf numFmtId="177" fontId="4" fillId="0" borderId="12" xfId="0" applyNumberFormat="1" applyFont="1" applyBorder="1" applyAlignment="1">
      <alignment horizontal="center" vertical="center"/>
    </xf>
    <xf numFmtId="177" fontId="4" fillId="0" borderId="1" xfId="0" applyNumberFormat="1" applyFont="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Border="1" applyAlignment="1">
      <alignment horizontal="left" vertical="top" wrapText="1"/>
    </xf>
    <xf numFmtId="177" fontId="4" fillId="0" borderId="138" xfId="0" applyNumberFormat="1" applyFont="1" applyBorder="1" applyAlignment="1">
      <alignment horizontal="center" vertical="center"/>
    </xf>
    <xf numFmtId="177" fontId="4" fillId="0" borderId="139" xfId="0" applyNumberFormat="1" applyFont="1" applyBorder="1" applyAlignment="1">
      <alignment horizontal="center" vertical="center"/>
    </xf>
    <xf numFmtId="187" fontId="4" fillId="0" borderId="10" xfId="0" applyNumberFormat="1" applyFont="1" applyBorder="1" applyAlignment="1">
      <alignment horizontal="right" vertical="center"/>
    </xf>
    <xf numFmtId="187" fontId="4" fillId="0" borderId="12" xfId="0" applyNumberFormat="1" applyFont="1" applyBorder="1" applyAlignment="1">
      <alignment horizontal="right" vertical="center"/>
    </xf>
    <xf numFmtId="0" fontId="4" fillId="0" borderId="83" xfId="0" applyFont="1" applyBorder="1" applyAlignment="1">
      <alignment horizontal="center"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177" fontId="4" fillId="6" borderId="10" xfId="0" applyNumberFormat="1" applyFont="1" applyFill="1" applyBorder="1" applyAlignment="1">
      <alignment horizontal="center" vertical="center"/>
    </xf>
    <xf numFmtId="177" fontId="4" fillId="6" borderId="12" xfId="0" applyNumberFormat="1" applyFont="1" applyFill="1" applyBorder="1" applyAlignment="1">
      <alignment horizontal="center" vertical="center"/>
    </xf>
    <xf numFmtId="177" fontId="4" fillId="6" borderId="10" xfId="0" applyNumberFormat="1" applyFont="1" applyFill="1" applyBorder="1" applyAlignment="1">
      <alignment horizontal="center" vertical="center" shrinkToFit="1"/>
    </xf>
    <xf numFmtId="177" fontId="4" fillId="6" borderId="11" xfId="0" applyNumberFormat="1" applyFont="1" applyFill="1" applyBorder="1" applyAlignment="1">
      <alignment horizontal="center" vertical="center" shrinkToFit="1"/>
    </xf>
    <xf numFmtId="177" fontId="4" fillId="6" borderId="12" xfId="0" applyNumberFormat="1" applyFont="1" applyFill="1" applyBorder="1" applyAlignment="1">
      <alignment horizontal="center" vertical="center" shrinkToFit="1"/>
    </xf>
    <xf numFmtId="187" fontId="4" fillId="0" borderId="138" xfId="0" applyNumberFormat="1" applyFont="1" applyBorder="1" applyAlignment="1">
      <alignment horizontal="center" vertical="center"/>
    </xf>
    <xf numFmtId="187" fontId="4" fillId="0" borderId="139" xfId="0" applyNumberFormat="1" applyFont="1" applyBorder="1" applyAlignment="1">
      <alignment horizontal="center" vertical="center"/>
    </xf>
    <xf numFmtId="0" fontId="4" fillId="0" borderId="1" xfId="0" applyFont="1" applyBorder="1" applyAlignment="1">
      <alignment horizontal="left" vertical="center" shrinkToFit="1"/>
    </xf>
    <xf numFmtId="20" fontId="4" fillId="7" borderId="1" xfId="0" quotePrefix="1" applyNumberFormat="1"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1"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7" borderId="1" xfId="0" quotePrefix="1" applyFont="1" applyFill="1" applyBorder="1" applyAlignment="1">
      <alignment horizontal="center" vertical="center"/>
    </xf>
    <xf numFmtId="177" fontId="4" fillId="0" borderId="1" xfId="0" applyNumberFormat="1" applyFont="1" applyFill="1" applyBorder="1" applyAlignment="1">
      <alignment horizontal="center" vertical="center"/>
    </xf>
    <xf numFmtId="0" fontId="4" fillId="0" borderId="12" xfId="0" applyFont="1" applyBorder="1" applyAlignment="1">
      <alignment horizontal="left" vertical="center" shrinkToFit="1"/>
    </xf>
    <xf numFmtId="0" fontId="4" fillId="7" borderId="10" xfId="0" quotePrefix="1" applyFont="1" applyFill="1" applyBorder="1" applyAlignment="1">
      <alignment horizontal="center" vertical="center"/>
    </xf>
    <xf numFmtId="0" fontId="4" fillId="7" borderId="12" xfId="0" quotePrefix="1" applyFont="1" applyFill="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wrapText="1"/>
    </xf>
    <xf numFmtId="177" fontId="4" fillId="6" borderId="10" xfId="0" applyNumberFormat="1" applyFont="1" applyFill="1" applyBorder="1" applyAlignment="1">
      <alignment horizontal="center" vertical="center" wrapText="1" shrinkToFit="1"/>
    </xf>
    <xf numFmtId="177" fontId="4" fillId="6" borderId="12" xfId="0" applyNumberFormat="1" applyFont="1" applyFill="1" applyBorder="1" applyAlignment="1">
      <alignment horizontal="center" vertical="center" wrapText="1" shrinkToFit="1"/>
    </xf>
    <xf numFmtId="177" fontId="4" fillId="0" borderId="2"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xf>
    <xf numFmtId="177" fontId="4" fillId="0" borderId="7" xfId="0" applyNumberFormat="1" applyFont="1" applyFill="1" applyBorder="1" applyAlignment="1">
      <alignment horizontal="center" vertical="center"/>
    </xf>
    <xf numFmtId="177" fontId="4" fillId="0" borderId="9" xfId="0" applyNumberFormat="1" applyFont="1" applyFill="1" applyBorder="1" applyAlignment="1">
      <alignment horizontal="center" vertical="center"/>
    </xf>
    <xf numFmtId="177" fontId="4" fillId="0" borderId="14" xfId="0" applyNumberFormat="1" applyFont="1" applyBorder="1" applyAlignment="1">
      <alignment horizontal="center" vertical="center"/>
    </xf>
    <xf numFmtId="177" fontId="4" fillId="0" borderId="13" xfId="0" applyNumberFormat="1" applyFont="1" applyBorder="1" applyAlignment="1">
      <alignment horizontal="center" vertical="center"/>
    </xf>
    <xf numFmtId="187" fontId="4" fillId="0" borderId="2" xfId="0" applyNumberFormat="1" applyFont="1" applyBorder="1" applyAlignment="1">
      <alignment horizontal="right" vertical="center"/>
    </xf>
    <xf numFmtId="187" fontId="4" fillId="0" borderId="4" xfId="0" applyNumberFormat="1" applyFont="1" applyBorder="1" applyAlignment="1">
      <alignment horizontal="right" vertical="center"/>
    </xf>
    <xf numFmtId="187" fontId="4" fillId="0" borderId="7" xfId="0" applyNumberFormat="1" applyFont="1" applyBorder="1" applyAlignment="1">
      <alignment horizontal="right" vertical="center"/>
    </xf>
    <xf numFmtId="187" fontId="4" fillId="0" borderId="9" xfId="0" applyNumberFormat="1" applyFont="1" applyBorder="1" applyAlignment="1">
      <alignment horizontal="right" vertical="center"/>
    </xf>
    <xf numFmtId="0" fontId="4" fillId="7" borderId="2" xfId="0" quotePrefix="1" applyFont="1" applyFill="1" applyBorder="1" applyAlignment="1">
      <alignment horizontal="center" vertical="center"/>
    </xf>
    <xf numFmtId="0" fontId="4" fillId="7" borderId="4" xfId="0" quotePrefix="1" applyFont="1" applyFill="1" applyBorder="1" applyAlignment="1">
      <alignment horizontal="center" vertical="center"/>
    </xf>
    <xf numFmtId="0" fontId="4" fillId="7" borderId="7" xfId="0" quotePrefix="1" applyFont="1" applyFill="1" applyBorder="1" applyAlignment="1">
      <alignment horizontal="center" vertical="center"/>
    </xf>
    <xf numFmtId="0" fontId="4" fillId="7" borderId="9" xfId="0" quotePrefix="1" applyFont="1" applyFill="1" applyBorder="1" applyAlignment="1">
      <alignment horizontal="center" vertical="center"/>
    </xf>
    <xf numFmtId="0" fontId="47" fillId="0" borderId="72" xfId="0" applyFont="1" applyBorder="1" applyAlignment="1">
      <alignment horizontal="center" vertical="center" wrapText="1"/>
    </xf>
    <xf numFmtId="0" fontId="47" fillId="0" borderId="29" xfId="0" applyFont="1" applyBorder="1" applyAlignment="1">
      <alignment horizontal="center" vertical="center" wrapText="1"/>
    </xf>
    <xf numFmtId="0" fontId="47" fillId="0" borderId="30" xfId="0" applyFont="1" applyBorder="1" applyAlignment="1">
      <alignment horizontal="center" vertical="center" wrapText="1"/>
    </xf>
    <xf numFmtId="0" fontId="46" fillId="0" borderId="0" xfId="0" applyFont="1" applyBorder="1" applyAlignment="1">
      <alignment horizontal="center" vertical="center"/>
    </xf>
    <xf numFmtId="0" fontId="47" fillId="0" borderId="142" xfId="0" applyFont="1" applyBorder="1" applyAlignment="1">
      <alignment horizontal="center" vertical="center"/>
    </xf>
    <xf numFmtId="0" fontId="47" fillId="0" borderId="144" xfId="0" applyFont="1" applyBorder="1" applyAlignment="1">
      <alignment horizontal="center" vertical="center"/>
    </xf>
    <xf numFmtId="0" fontId="47" fillId="0" borderId="29" xfId="0" applyFont="1" applyBorder="1" applyAlignment="1">
      <alignment horizontal="center" vertical="center"/>
    </xf>
    <xf numFmtId="0" fontId="47" fillId="0" borderId="30" xfId="0" applyFont="1" applyBorder="1" applyAlignment="1">
      <alignment horizontal="center" vertical="center"/>
    </xf>
    <xf numFmtId="0" fontId="47" fillId="0" borderId="66" xfId="0" applyFont="1" applyFill="1" applyBorder="1" applyAlignment="1">
      <alignment horizontal="center" vertical="center"/>
    </xf>
    <xf numFmtId="0" fontId="47" fillId="0" borderId="67" xfId="0" applyFont="1" applyFill="1" applyBorder="1" applyAlignment="1">
      <alignment horizontal="center" vertical="center"/>
    </xf>
    <xf numFmtId="0" fontId="47" fillId="0" borderId="141" xfId="0" applyFont="1" applyFill="1" applyBorder="1" applyAlignment="1">
      <alignment horizontal="center" vertical="center"/>
    </xf>
    <xf numFmtId="0" fontId="47" fillId="0" borderId="60" xfId="0" applyFont="1" applyFill="1" applyBorder="1" applyAlignment="1">
      <alignment horizontal="center" vertical="center"/>
    </xf>
    <xf numFmtId="0" fontId="47" fillId="0" borderId="123" xfId="0" applyFont="1" applyBorder="1" applyAlignment="1">
      <alignment horizontal="center" vertical="center"/>
    </xf>
    <xf numFmtId="0" fontId="47" fillId="0" borderId="0" xfId="0" applyFont="1" applyBorder="1" applyAlignment="1">
      <alignment horizontal="center" vertical="center"/>
    </xf>
    <xf numFmtId="0" fontId="47" fillId="0" borderId="88" xfId="0" applyFont="1" applyBorder="1" applyAlignment="1">
      <alignment horizontal="center" vertical="center"/>
    </xf>
    <xf numFmtId="0" fontId="47" fillId="0" borderId="141" xfId="0" applyFont="1" applyBorder="1" applyAlignment="1">
      <alignment horizontal="center" vertical="center"/>
    </xf>
    <xf numFmtId="0" fontId="47" fillId="0" borderId="61" xfId="0" applyFont="1" applyBorder="1" applyAlignment="1">
      <alignment horizontal="center" vertical="center"/>
    </xf>
    <xf numFmtId="0" fontId="47" fillId="0" borderId="60" xfId="0" applyFont="1" applyBorder="1" applyAlignment="1">
      <alignment horizontal="center" vertical="center"/>
    </xf>
    <xf numFmtId="0" fontId="47" fillId="0" borderId="72" xfId="0" applyFont="1" applyFill="1" applyBorder="1" applyAlignment="1">
      <alignment horizontal="center" vertical="center"/>
    </xf>
    <xf numFmtId="0" fontId="47" fillId="0" borderId="30" xfId="0" applyFont="1" applyFill="1" applyBorder="1" applyAlignment="1">
      <alignment horizontal="center" vertical="center"/>
    </xf>
    <xf numFmtId="0" fontId="47" fillId="0" borderId="69" xfId="0" applyFont="1" applyFill="1" applyBorder="1" applyAlignment="1">
      <alignment horizontal="center" vertical="center"/>
    </xf>
    <xf numFmtId="0" fontId="47" fillId="0" borderId="32" xfId="0" applyFont="1" applyFill="1" applyBorder="1" applyAlignment="1">
      <alignment horizontal="center" vertical="center"/>
    </xf>
    <xf numFmtId="0" fontId="2" fillId="11" borderId="145" xfId="0" applyFont="1" applyFill="1" applyBorder="1" applyAlignment="1">
      <alignment horizontal="right" vertical="center"/>
    </xf>
    <xf numFmtId="0" fontId="2" fillId="11" borderId="154" xfId="0" applyFont="1" applyFill="1" applyBorder="1" applyAlignment="1">
      <alignment horizontal="right" vertical="center"/>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11" xfId="0" applyFont="1" applyBorder="1" applyAlignment="1">
      <alignment horizontal="left" vertical="center"/>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0" borderId="1" xfId="0" applyFont="1" applyBorder="1" applyAlignment="1">
      <alignment horizontal="left" vertical="top"/>
    </xf>
    <xf numFmtId="0" fontId="4" fillId="0" borderId="8" xfId="0" applyFont="1" applyBorder="1" applyAlignment="1">
      <alignment horizontal="right" vertical="center" wrapText="1"/>
    </xf>
    <xf numFmtId="0" fontId="4" fillId="2" borderId="1" xfId="0" applyFont="1" applyFill="1" applyBorder="1" applyAlignment="1">
      <alignment horizontal="left" vertical="center" wrapText="1"/>
    </xf>
    <xf numFmtId="0" fontId="4" fillId="0" borderId="14" xfId="0" applyFont="1" applyBorder="1" applyAlignment="1">
      <alignment horizontal="lef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2" borderId="2" xfId="0" applyFont="1" applyFill="1" applyBorder="1" applyAlignment="1">
      <alignment horizontal="left" vertical="center"/>
    </xf>
    <xf numFmtId="0" fontId="4" fillId="0" borderId="1" xfId="0" applyFont="1" applyFill="1" applyBorder="1" applyAlignment="1">
      <alignment horizontal="left" vertical="top" wrapText="1"/>
    </xf>
    <xf numFmtId="0" fontId="4" fillId="8" borderId="10" xfId="0" applyFont="1" applyFill="1" applyBorder="1" applyAlignment="1">
      <alignment horizontal="left" vertical="center"/>
    </xf>
    <xf numFmtId="0" fontId="4" fillId="8" borderId="11" xfId="0" applyFont="1" applyFill="1" applyBorder="1" applyAlignment="1">
      <alignment horizontal="left" vertical="center"/>
    </xf>
    <xf numFmtId="0" fontId="4" fillId="8" borderId="12" xfId="0" applyFont="1" applyFill="1" applyBorder="1" applyAlignment="1">
      <alignment horizontal="left" vertical="center"/>
    </xf>
    <xf numFmtId="0" fontId="4" fillId="8" borderId="2" xfId="0" applyFont="1" applyFill="1" applyBorder="1" applyAlignment="1">
      <alignment horizontal="left" vertical="center" wrapText="1"/>
    </xf>
    <xf numFmtId="0" fontId="4" fillId="8" borderId="3" xfId="0" applyFont="1" applyFill="1" applyBorder="1" applyAlignment="1">
      <alignment horizontal="left" vertical="center" wrapText="1"/>
    </xf>
    <xf numFmtId="0" fontId="4" fillId="8" borderId="4"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0" xfId="0" applyFont="1" applyBorder="1" applyAlignment="1">
      <alignment horizontal="left" vertical="top"/>
    </xf>
    <xf numFmtId="0" fontId="4" fillId="0" borderId="0" xfId="0" applyFont="1" applyFill="1" applyBorder="1" applyAlignment="1">
      <alignment horizontal="right" vertical="center"/>
    </xf>
    <xf numFmtId="184" fontId="4" fillId="0" borderId="1" xfId="0" applyNumberFormat="1" applyFont="1" applyBorder="1" applyAlignment="1">
      <alignment horizontal="right" vertical="center"/>
    </xf>
    <xf numFmtId="0" fontId="4" fillId="0" borderId="31"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31" xfId="0" applyFont="1" applyBorder="1" applyAlignment="1">
      <alignment horizontal="left" vertical="center"/>
    </xf>
    <xf numFmtId="0" fontId="4" fillId="2" borderId="31" xfId="0" applyFont="1" applyFill="1" applyBorder="1" applyAlignment="1">
      <alignment horizontal="left" vertical="center"/>
    </xf>
    <xf numFmtId="0" fontId="4" fillId="2" borderId="55" xfId="0" applyFont="1" applyFill="1" applyBorder="1" applyAlignment="1">
      <alignment horizontal="left" vertical="center"/>
    </xf>
    <xf numFmtId="0" fontId="4" fillId="2" borderId="14" xfId="0" applyFont="1" applyFill="1" applyBorder="1" applyAlignment="1">
      <alignment horizontal="left" vertical="center"/>
    </xf>
    <xf numFmtId="0" fontId="4" fillId="2" borderId="53"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70" xfId="0" applyFont="1" applyFill="1" applyBorder="1" applyAlignment="1">
      <alignment horizontal="left" vertical="center"/>
    </xf>
    <xf numFmtId="0" fontId="4" fillId="2" borderId="108" xfId="0" applyFont="1" applyFill="1" applyBorder="1" applyAlignment="1">
      <alignment horizontal="left" vertical="center"/>
    </xf>
    <xf numFmtId="0" fontId="4" fillId="2" borderId="92" xfId="0" applyFont="1" applyFill="1" applyBorder="1" applyAlignment="1">
      <alignment horizontal="left" vertical="center"/>
    </xf>
    <xf numFmtId="0" fontId="4" fillId="2" borderId="102" xfId="0" applyFont="1" applyFill="1" applyBorder="1" applyAlignment="1">
      <alignment horizontal="left" vertical="center"/>
    </xf>
    <xf numFmtId="0" fontId="4" fillId="2" borderId="82" xfId="0" applyFont="1" applyFill="1" applyBorder="1" applyAlignment="1">
      <alignment horizontal="left" vertical="center"/>
    </xf>
    <xf numFmtId="0" fontId="4" fillId="2" borderId="103" xfId="0" applyFont="1" applyFill="1" applyBorder="1" applyAlignment="1">
      <alignment horizontal="left" vertical="center"/>
    </xf>
    <xf numFmtId="0" fontId="4" fillId="2" borderId="104" xfId="0" applyFont="1" applyFill="1" applyBorder="1" applyAlignment="1">
      <alignment horizontal="left" vertical="center"/>
    </xf>
    <xf numFmtId="0" fontId="4" fillId="2" borderId="26" xfId="0" applyFont="1" applyFill="1" applyBorder="1" applyAlignment="1">
      <alignment horizontal="left" vertical="center"/>
    </xf>
    <xf numFmtId="0" fontId="4" fillId="2" borderId="27" xfId="0" applyFont="1" applyFill="1" applyBorder="1" applyAlignment="1">
      <alignment horizontal="left" vertical="center"/>
    </xf>
    <xf numFmtId="0" fontId="4" fillId="2" borderId="28" xfId="0" applyFont="1" applyFill="1" applyBorder="1" applyAlignment="1">
      <alignment horizontal="left" vertical="center"/>
    </xf>
    <xf numFmtId="0" fontId="4" fillId="2" borderId="59" xfId="0" applyFont="1" applyFill="1" applyBorder="1" applyAlignment="1">
      <alignment horizontal="left" vertical="center"/>
    </xf>
    <xf numFmtId="0" fontId="4" fillId="0" borderId="28" xfId="0" applyFont="1" applyBorder="1" applyAlignment="1">
      <alignment horizontal="left" vertical="center" indent="2"/>
    </xf>
    <xf numFmtId="0" fontId="4" fillId="0" borderId="29" xfId="0" applyFont="1" applyBorder="1" applyAlignment="1">
      <alignment horizontal="left" vertical="center" indent="2"/>
    </xf>
    <xf numFmtId="0" fontId="4" fillId="0" borderId="59" xfId="0" applyFont="1" applyBorder="1" applyAlignment="1">
      <alignment horizontal="left" vertical="center" indent="2"/>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75" xfId="0" applyFont="1" applyFill="1" applyBorder="1" applyAlignment="1">
      <alignment horizontal="left" vertical="center"/>
    </xf>
    <xf numFmtId="0" fontId="4" fillId="2" borderId="89" xfId="0" applyFont="1" applyFill="1" applyBorder="1" applyAlignment="1">
      <alignment horizontal="left" vertical="center"/>
    </xf>
    <xf numFmtId="182" fontId="4" fillId="0" borderId="90" xfId="0" applyNumberFormat="1" applyFont="1" applyBorder="1" applyAlignment="1">
      <alignment horizontal="right" vertical="center"/>
    </xf>
    <xf numFmtId="182" fontId="4" fillId="0" borderId="58" xfId="0" applyNumberFormat="1" applyFont="1" applyBorder="1" applyAlignment="1">
      <alignment horizontal="right" vertical="center"/>
    </xf>
    <xf numFmtId="182" fontId="4" fillId="0" borderId="89" xfId="0" applyNumberFormat="1" applyFont="1" applyBorder="1" applyAlignment="1">
      <alignment horizontal="right" vertical="center"/>
    </xf>
    <xf numFmtId="0" fontId="4" fillId="2" borderId="109" xfId="0" applyFont="1" applyFill="1" applyBorder="1" applyAlignment="1">
      <alignment horizontal="left" vertical="center" wrapText="1"/>
    </xf>
    <xf numFmtId="0" fontId="4" fillId="2" borderId="96" xfId="0" applyFont="1" applyFill="1" applyBorder="1" applyAlignment="1">
      <alignment horizontal="left" vertical="center" wrapText="1"/>
    </xf>
    <xf numFmtId="0" fontId="4" fillId="2" borderId="95" xfId="0" applyFont="1" applyFill="1" applyBorder="1" applyAlignment="1">
      <alignment horizontal="left" vertical="center"/>
    </xf>
    <xf numFmtId="0" fontId="4" fillId="0" borderId="16" xfId="0" applyFont="1" applyBorder="1" applyAlignment="1">
      <alignment horizontal="left" vertical="center"/>
    </xf>
    <xf numFmtId="0" fontId="4" fillId="0" borderId="10" xfId="0" applyFont="1" applyBorder="1" applyAlignment="1">
      <alignment horizontal="left" vertical="center" indent="1"/>
    </xf>
    <xf numFmtId="0" fontId="4" fillId="0" borderId="11" xfId="0" applyFont="1" applyBorder="1" applyAlignment="1">
      <alignment horizontal="left" vertical="center" indent="1"/>
    </xf>
    <xf numFmtId="0" fontId="4" fillId="0" borderId="32" xfId="0" applyFont="1" applyBorder="1" applyAlignment="1">
      <alignment horizontal="left" vertical="center" indent="1"/>
    </xf>
    <xf numFmtId="184" fontId="4" fillId="6" borderId="41" xfId="0" applyNumberFormat="1" applyFont="1" applyFill="1" applyBorder="1" applyAlignment="1">
      <alignment horizontal="righ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36"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37"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39"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184" fontId="4" fillId="0" borderId="14" xfId="0" applyNumberFormat="1" applyFont="1" applyBorder="1" applyAlignment="1">
      <alignment horizontal="right" vertical="center"/>
    </xf>
    <xf numFmtId="184" fontId="4" fillId="0" borderId="2" xfId="0" applyNumberFormat="1" applyFont="1" applyBorder="1" applyAlignment="1">
      <alignment horizontal="right" vertical="center"/>
    </xf>
    <xf numFmtId="184" fontId="4" fillId="0" borderId="71" xfId="0" applyNumberFormat="1" applyFont="1" applyBorder="1" applyAlignment="1">
      <alignment horizontal="right" vertical="center"/>
    </xf>
    <xf numFmtId="184" fontId="4" fillId="0" borderId="16" xfId="0" applyNumberFormat="1" applyFont="1" applyBorder="1" applyAlignment="1">
      <alignment horizontal="right" vertical="center"/>
    </xf>
    <xf numFmtId="0" fontId="4" fillId="0" borderId="0" xfId="1" applyFont="1" applyBorder="1" applyAlignment="1">
      <alignment horizontal="left" vertical="center"/>
    </xf>
    <xf numFmtId="182" fontId="4" fillId="0" borderId="77" xfId="0" applyNumberFormat="1" applyFont="1" applyBorder="1" applyAlignment="1">
      <alignment horizontal="right" vertical="center"/>
    </xf>
    <xf numFmtId="186" fontId="4" fillId="0" borderId="80" xfId="0" applyNumberFormat="1" applyFont="1" applyBorder="1" applyAlignment="1">
      <alignment horizontal="right" vertical="center"/>
    </xf>
    <xf numFmtId="186" fontId="4" fillId="0" borderId="81" xfId="0" applyNumberFormat="1" applyFont="1" applyBorder="1" applyAlignment="1">
      <alignment horizontal="right" vertical="center"/>
    </xf>
    <xf numFmtId="186" fontId="4" fillId="0" borderId="82" xfId="0" applyNumberFormat="1" applyFont="1" applyBorder="1" applyAlignment="1">
      <alignment horizontal="right" vertical="center"/>
    </xf>
    <xf numFmtId="0" fontId="4" fillId="2" borderId="99" xfId="0" applyFont="1" applyFill="1" applyBorder="1" applyAlignment="1">
      <alignment horizontal="left" vertical="center"/>
    </xf>
    <xf numFmtId="0" fontId="4" fillId="2" borderId="97" xfId="0" applyFont="1" applyFill="1" applyBorder="1" applyAlignment="1">
      <alignment horizontal="left" vertical="center"/>
    </xf>
    <xf numFmtId="0" fontId="4" fillId="2" borderId="98" xfId="0" applyFont="1" applyFill="1" applyBorder="1" applyAlignment="1">
      <alignment horizontal="left" vertical="center"/>
    </xf>
    <xf numFmtId="0" fontId="4" fillId="0" borderId="100" xfId="0" applyFont="1" applyBorder="1" applyAlignment="1">
      <alignment horizontal="center" vertical="center" wrapText="1"/>
    </xf>
    <xf numFmtId="0" fontId="4" fillId="0" borderId="10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91" xfId="0" applyFont="1" applyBorder="1" applyAlignment="1">
      <alignment horizontal="center" vertical="center" wrapText="1"/>
    </xf>
    <xf numFmtId="182" fontId="4" fillId="0" borderId="105" xfId="0" applyNumberFormat="1" applyFont="1" applyBorder="1" applyAlignment="1">
      <alignment horizontal="right" vertical="center"/>
    </xf>
    <xf numFmtId="182" fontId="4" fillId="0" borderId="106" xfId="0" applyNumberFormat="1" applyFont="1" applyBorder="1" applyAlignment="1">
      <alignment horizontal="right" vertical="center"/>
    </xf>
    <xf numFmtId="182" fontId="4" fillId="0" borderId="104" xfId="0" applyNumberFormat="1" applyFont="1" applyBorder="1" applyAlignment="1">
      <alignment horizontal="right" vertical="center"/>
    </xf>
    <xf numFmtId="186" fontId="4" fillId="0" borderId="93" xfId="0" applyNumberFormat="1" applyFont="1" applyBorder="1" applyAlignment="1">
      <alignment horizontal="right" vertical="center"/>
    </xf>
    <xf numFmtId="186" fontId="4" fillId="0" borderId="107" xfId="0" applyNumberFormat="1" applyFont="1" applyBorder="1" applyAlignment="1">
      <alignment horizontal="right" vertical="center"/>
    </xf>
    <xf numFmtId="186" fontId="4" fillId="0" borderId="92" xfId="0" applyNumberFormat="1" applyFont="1" applyBorder="1" applyAlignment="1">
      <alignment horizontal="right" vertical="center"/>
    </xf>
    <xf numFmtId="0" fontId="4" fillId="2" borderId="94" xfId="0" applyFont="1" applyFill="1" applyBorder="1" applyAlignment="1">
      <alignment horizontal="left" vertical="center" wrapText="1"/>
    </xf>
    <xf numFmtId="182" fontId="4" fillId="0" borderId="2" xfId="0" applyNumberFormat="1" applyFont="1" applyBorder="1" applyAlignment="1">
      <alignment horizontal="right" vertical="center"/>
    </xf>
    <xf numFmtId="182" fontId="4" fillId="0" borderId="71" xfId="0" applyNumberFormat="1" applyFont="1" applyBorder="1" applyAlignment="1">
      <alignment horizontal="right" vertical="center"/>
    </xf>
    <xf numFmtId="182" fontId="4" fillId="0" borderId="3" xfId="0" applyNumberFormat="1" applyFont="1" applyBorder="1" applyAlignment="1">
      <alignment horizontal="right" vertical="center"/>
    </xf>
    <xf numFmtId="182" fontId="4" fillId="0" borderId="4" xfId="0" applyNumberFormat="1" applyFont="1" applyBorder="1" applyAlignment="1">
      <alignment horizontal="right" vertical="center"/>
    </xf>
    <xf numFmtId="0" fontId="33" fillId="0" borderId="0" xfId="0" applyFont="1" applyAlignment="1">
      <alignment horizontal="center" vertical="center"/>
    </xf>
  </cellXfs>
  <cellStyles count="4">
    <cellStyle name="桁区切り" xfId="3" builtinId="6"/>
    <cellStyle name="桁区切り 2" xfId="2"/>
    <cellStyle name="標準" xfId="0" builtinId="0"/>
    <cellStyle name="標準 2" xfId="1"/>
  </cellStyles>
  <dxfs count="34">
    <dxf>
      <font>
        <color theme="0"/>
      </font>
      <fill>
        <patternFill>
          <bgColor rgb="FFFF0000"/>
        </patternFill>
      </fill>
    </dxf>
    <dxf>
      <font>
        <color theme="0"/>
      </font>
      <fill>
        <patternFill>
          <bgColor rgb="FFFF0000"/>
        </patternFill>
      </fill>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mruColors>
      <color rgb="FFFDE9D9"/>
      <color rgb="FFFFCCFF"/>
      <color rgb="FFFFCCCC"/>
      <color rgb="FF00FF00"/>
      <color rgb="FF0099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571499</xdr:colOff>
      <xdr:row>30</xdr:row>
      <xdr:rowOff>0</xdr:rowOff>
    </xdr:from>
    <xdr:to>
      <xdr:col>8</xdr:col>
      <xdr:colOff>676274</xdr:colOff>
      <xdr:row>38</xdr:row>
      <xdr:rowOff>123825</xdr:rowOff>
    </xdr:to>
    <xdr:sp macro="" textlink="">
      <xdr:nvSpPr>
        <xdr:cNvPr id="31751" name="Text Box 7"/>
        <xdr:cNvSpPr txBox="1">
          <a:spLocks noChangeArrowheads="1"/>
        </xdr:cNvSpPr>
      </xdr:nvSpPr>
      <xdr:spPr bwMode="auto">
        <a:xfrm>
          <a:off x="3314699" y="8439150"/>
          <a:ext cx="2847975" cy="14954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300"/>
            </a:lnSpc>
            <a:defRPr sz="1000"/>
          </a:pPr>
          <a:r>
            <a:rPr lang="ja-JP" altLang="en-US" sz="1050" b="0" i="0" u="none" strike="noStrike" baseline="0">
              <a:solidFill>
                <a:srgbClr val="000000"/>
              </a:solidFill>
              <a:latin typeface="ＭＳ 明朝"/>
              <a:ea typeface="ＭＳ 明朝"/>
            </a:rPr>
            <a:t>芦屋市　こども・健康部</a:t>
          </a:r>
        </a:p>
        <a:p>
          <a:pPr algn="l" rtl="0">
            <a:lnSpc>
              <a:spcPts val="1300"/>
            </a:lnSpc>
            <a:defRPr sz="1000"/>
          </a:pPr>
          <a:r>
            <a:rPr lang="ja-JP" altLang="en-US" sz="1050" b="0" i="0" u="none" strike="noStrike" baseline="0">
              <a:solidFill>
                <a:srgbClr val="000000"/>
              </a:solidFill>
              <a:latin typeface="ＭＳ 明朝"/>
              <a:ea typeface="ＭＳ 明朝"/>
            </a:rPr>
            <a:t>子育て推進課　施設整備係</a:t>
          </a:r>
        </a:p>
        <a:p>
          <a:pPr algn="l" rtl="0">
            <a:lnSpc>
              <a:spcPts val="1200"/>
            </a:lnSpc>
            <a:defRPr sz="1000"/>
          </a:pPr>
          <a:endParaRPr lang="ja-JP" altLang="en-US" sz="105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ＭＳ 明朝"/>
              <a:ea typeface="ＭＳ 明朝"/>
            </a:rPr>
            <a:t>【送付先メールアドレス】</a:t>
          </a:r>
        </a:p>
        <a:p>
          <a:pPr algn="l" rtl="0">
            <a:lnSpc>
              <a:spcPts val="1200"/>
            </a:lnSpc>
            <a:defRPr sz="1000"/>
          </a:pPr>
          <a:r>
            <a:rPr lang="ja-JP" altLang="en-US" sz="1050" b="0" i="0" u="none" strike="noStrike" baseline="0">
              <a:solidFill>
                <a:srgbClr val="000000"/>
              </a:solidFill>
              <a:latin typeface="ＭＳ 明朝"/>
              <a:ea typeface="ＭＳ 明朝"/>
            </a:rPr>
            <a:t>kodomoseisaku＠city.ashiya.lg.jp</a:t>
          </a: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0</xdr:col>
      <xdr:colOff>19051</xdr:colOff>
      <xdr:row>29</xdr:row>
      <xdr:rowOff>63500</xdr:rowOff>
    </xdr:from>
    <xdr:to>
      <xdr:col>4</xdr:col>
      <xdr:colOff>95251</xdr:colOff>
      <xdr:row>38</xdr:row>
      <xdr:rowOff>120650</xdr:rowOff>
    </xdr:to>
    <xdr:sp macro="" textlink="">
      <xdr:nvSpPr>
        <xdr:cNvPr id="31752" name="Text Box 8"/>
        <xdr:cNvSpPr txBox="1">
          <a:spLocks noChangeArrowheads="1"/>
        </xdr:cNvSpPr>
      </xdr:nvSpPr>
      <xdr:spPr bwMode="auto">
        <a:xfrm>
          <a:off x="19051" y="8636000"/>
          <a:ext cx="2806700" cy="1628775"/>
        </a:xfrm>
        <a:prstGeom prst="rect">
          <a:avLst/>
        </a:prstGeom>
        <a:solidFill>
          <a:srgbClr val="FFFFFF"/>
        </a:solidFill>
        <a:ln w="19050">
          <a:solidFill>
            <a:srgbClr val="000000"/>
          </a:solidFill>
          <a:prstDash val="sysDot"/>
          <a:miter lim="800000"/>
          <a:headEnd/>
          <a:tailEnd/>
        </a:ln>
      </xdr:spPr>
      <xdr:txBody>
        <a:bodyPr vertOverflow="clip" wrap="square" lIns="91440" tIns="45720" rIns="91440" bIns="45720" anchor="t" upright="1"/>
        <a:lstStyle/>
        <a:p>
          <a:pPr algn="ctr" rtl="0">
            <a:lnSpc>
              <a:spcPts val="1500"/>
            </a:lnSpc>
            <a:defRPr sz="1000"/>
          </a:pPr>
          <a:r>
            <a:rPr lang="ja-JP" altLang="en-US" sz="1400" b="1" i="0" u="none" strike="noStrike" baseline="0">
              <a:solidFill>
                <a:srgbClr val="000000"/>
              </a:solidFill>
              <a:latin typeface="ＭＳ 明朝" panose="02020609040205080304" pitchFamily="17" charset="-128"/>
              <a:ea typeface="ＭＳ 明朝" panose="02020609040205080304" pitchFamily="17" charset="-128"/>
            </a:rPr>
            <a:t>＜事前申込期限＞</a:t>
          </a:r>
          <a:endParaRPr lang="ja-JP" altLang="en-US" sz="1400" b="1"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ctr" rtl="0">
            <a:lnSpc>
              <a:spcPts val="1300"/>
            </a:lnSpc>
            <a:defRPr sz="1000"/>
          </a:pPr>
          <a:endParaRPr lang="ja-JP" altLang="en-US" sz="1400" b="1"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ctr" rtl="0">
            <a:lnSpc>
              <a:spcPts val="1500"/>
            </a:lnSpc>
            <a:defRPr sz="1000"/>
          </a:pPr>
          <a:r>
            <a:rPr lang="ja-JP" altLang="en-US" sz="1400" b="1" i="0" u="none" strike="noStrike" baseline="0">
              <a:solidFill>
                <a:srgbClr val="000000"/>
              </a:solidFill>
              <a:latin typeface="ＭＳ 明朝" panose="02020609040205080304" pitchFamily="17" charset="-128"/>
              <a:ea typeface="ＭＳ 明朝" panose="02020609040205080304" pitchFamily="17" charset="-128"/>
            </a:rPr>
            <a:t>平成</a:t>
          </a:r>
          <a:r>
            <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rPr>
            <a:t>２９年１２月２７日（水）</a:t>
          </a:r>
          <a:endParaRPr lang="ja-JP" altLang="en-US" sz="1400" b="1"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ctr" rtl="0">
            <a:lnSpc>
              <a:spcPts val="1500"/>
            </a:lnSpc>
            <a:defRPr sz="1000"/>
          </a:pPr>
          <a:r>
            <a:rPr lang="ja-JP" altLang="en-US" sz="1400" b="1" i="0" u="none" strike="noStrike" baseline="0">
              <a:solidFill>
                <a:srgbClr val="000000"/>
              </a:solidFill>
              <a:latin typeface="ＭＳ 明朝" panose="02020609040205080304" pitchFamily="17" charset="-128"/>
              <a:ea typeface="ＭＳ 明朝" panose="02020609040205080304" pitchFamily="17" charset="-128"/>
            </a:rPr>
            <a:t>午後５時まで</a:t>
          </a:r>
          <a:endParaRPr lang="ja-JP" altLang="en-US" sz="1400" b="1"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ctr" rtl="0">
            <a:lnSpc>
              <a:spcPts val="1300"/>
            </a:lnSpc>
            <a:defRPr sz="1000"/>
          </a:pPr>
          <a:endParaRPr lang="ja-JP" altLang="en-US" sz="1400" b="1"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ctr" rtl="0">
            <a:lnSpc>
              <a:spcPts val="1500"/>
            </a:lnSpc>
            <a:defRPr sz="1000"/>
          </a:pPr>
          <a:r>
            <a:rPr lang="ja-JP" altLang="en-US" sz="1400" b="1" i="0" u="sng" strike="noStrike" baseline="0">
              <a:solidFill>
                <a:sysClr val="windowText" lastClr="000000"/>
              </a:solidFill>
              <a:latin typeface="ＭＳ 明朝" panose="02020609040205080304" pitchFamily="17" charset="-128"/>
              <a:ea typeface="ＭＳ 明朝" panose="02020609040205080304" pitchFamily="17" charset="-128"/>
            </a:rPr>
            <a:t>※メールで受付</a:t>
          </a:r>
          <a:endParaRPr lang="ja-JP" altLang="en-US" sz="1400" b="1" i="0" u="sng"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l" rtl="0">
            <a:lnSpc>
              <a:spcPts val="1400"/>
            </a:lnSpc>
            <a:defRPr sz="1000"/>
          </a:pPr>
          <a:endParaRPr lang="ja-JP" altLang="en-US" sz="1400" b="1" i="0" u="none" strike="noStrike" baseline="0">
            <a:solidFill>
              <a:srgbClr val="000000"/>
            </a:solidFill>
            <a:latin typeface="Times New Roman"/>
            <a:cs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22</xdr:col>
      <xdr:colOff>0</xdr:colOff>
      <xdr:row>0</xdr:row>
      <xdr:rowOff>72887</xdr:rowOff>
    </xdr:from>
    <xdr:to>
      <xdr:col>28</xdr:col>
      <xdr:colOff>0</xdr:colOff>
      <xdr:row>0</xdr:row>
      <xdr:rowOff>353787</xdr:rowOff>
    </xdr:to>
    <xdr:sp macro="" textlink="">
      <xdr:nvSpPr>
        <xdr:cNvPr id="2" name="テキスト ボックス 1"/>
        <xdr:cNvSpPr txBox="1"/>
      </xdr:nvSpPr>
      <xdr:spPr>
        <a:xfrm>
          <a:off x="8477250" y="72887"/>
          <a:ext cx="2041071" cy="280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0</xdr:colOff>
      <xdr:row>0</xdr:row>
      <xdr:rowOff>72886</xdr:rowOff>
    </xdr:from>
    <xdr:to>
      <xdr:col>28</xdr:col>
      <xdr:colOff>0</xdr:colOff>
      <xdr:row>0</xdr:row>
      <xdr:rowOff>367393</xdr:rowOff>
    </xdr:to>
    <xdr:sp macro="" textlink="">
      <xdr:nvSpPr>
        <xdr:cNvPr id="2" name="テキスト ボックス 1"/>
        <xdr:cNvSpPr txBox="1"/>
      </xdr:nvSpPr>
      <xdr:spPr>
        <a:xfrm>
          <a:off x="8477250" y="72886"/>
          <a:ext cx="2041071"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22</xdr:col>
      <xdr:colOff>0</xdr:colOff>
      <xdr:row>0</xdr:row>
      <xdr:rowOff>72886</xdr:rowOff>
    </xdr:from>
    <xdr:to>
      <xdr:col>28</xdr:col>
      <xdr:colOff>0</xdr:colOff>
      <xdr:row>0</xdr:row>
      <xdr:rowOff>367393</xdr:rowOff>
    </xdr:to>
    <xdr:sp macro="" textlink="">
      <xdr:nvSpPr>
        <xdr:cNvPr id="2" name="テキスト ボックス 1"/>
        <xdr:cNvSpPr txBox="1"/>
      </xdr:nvSpPr>
      <xdr:spPr>
        <a:xfrm>
          <a:off x="8477250" y="72886"/>
          <a:ext cx="2041071"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22</xdr:col>
      <xdr:colOff>0</xdr:colOff>
      <xdr:row>0</xdr:row>
      <xdr:rowOff>72887</xdr:rowOff>
    </xdr:from>
    <xdr:to>
      <xdr:col>28</xdr:col>
      <xdr:colOff>0</xdr:colOff>
      <xdr:row>0</xdr:row>
      <xdr:rowOff>353787</xdr:rowOff>
    </xdr:to>
    <xdr:sp macro="" textlink="">
      <xdr:nvSpPr>
        <xdr:cNvPr id="2" name="テキスト ボックス 1"/>
        <xdr:cNvSpPr txBox="1"/>
      </xdr:nvSpPr>
      <xdr:spPr>
        <a:xfrm>
          <a:off x="8477250" y="72887"/>
          <a:ext cx="2041071" cy="280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22</xdr:col>
      <xdr:colOff>0</xdr:colOff>
      <xdr:row>0</xdr:row>
      <xdr:rowOff>72886</xdr:rowOff>
    </xdr:from>
    <xdr:to>
      <xdr:col>28</xdr:col>
      <xdr:colOff>0</xdr:colOff>
      <xdr:row>0</xdr:row>
      <xdr:rowOff>367393</xdr:rowOff>
    </xdr:to>
    <xdr:sp macro="" textlink="">
      <xdr:nvSpPr>
        <xdr:cNvPr id="2" name="テキスト ボックス 1"/>
        <xdr:cNvSpPr txBox="1"/>
      </xdr:nvSpPr>
      <xdr:spPr>
        <a:xfrm>
          <a:off x="8477250" y="72886"/>
          <a:ext cx="2041071"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20</xdr:col>
      <xdr:colOff>81643</xdr:colOff>
      <xdr:row>0</xdr:row>
      <xdr:rowOff>72887</xdr:rowOff>
    </xdr:from>
    <xdr:to>
      <xdr:col>28</xdr:col>
      <xdr:colOff>0</xdr:colOff>
      <xdr:row>0</xdr:row>
      <xdr:rowOff>353787</xdr:rowOff>
    </xdr:to>
    <xdr:sp macro="" textlink="">
      <xdr:nvSpPr>
        <xdr:cNvPr id="2" name="テキスト ボックス 1"/>
        <xdr:cNvSpPr txBox="1"/>
      </xdr:nvSpPr>
      <xdr:spPr>
        <a:xfrm>
          <a:off x="7878536" y="72887"/>
          <a:ext cx="2639785" cy="280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　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33</xdr:row>
      <xdr:rowOff>8963</xdr:rowOff>
    </xdr:from>
    <xdr:to>
      <xdr:col>6</xdr:col>
      <xdr:colOff>438150</xdr:colOff>
      <xdr:row>40</xdr:row>
      <xdr:rowOff>28014</xdr:rowOff>
    </xdr:to>
    <xdr:sp macro="" textlink="">
      <xdr:nvSpPr>
        <xdr:cNvPr id="2" name="Text Box 8"/>
        <xdr:cNvSpPr txBox="1">
          <a:spLocks noChangeArrowheads="1"/>
        </xdr:cNvSpPr>
      </xdr:nvSpPr>
      <xdr:spPr bwMode="auto">
        <a:xfrm>
          <a:off x="47625" y="9803838"/>
          <a:ext cx="3232150" cy="1241426"/>
        </a:xfrm>
        <a:prstGeom prst="rect">
          <a:avLst/>
        </a:prstGeom>
        <a:solidFill>
          <a:srgbClr val="FFFFFF"/>
        </a:solidFill>
        <a:ln w="19050">
          <a:solidFill>
            <a:srgbClr val="000000"/>
          </a:solidFill>
          <a:prstDash val="sysDot"/>
          <a:miter lim="800000"/>
          <a:headEnd/>
          <a:tailEnd/>
        </a:ln>
      </xdr:spPr>
      <xdr:txBody>
        <a:bodyPr vertOverflow="clip" wrap="square" lIns="91440" tIns="45720" rIns="91440" bIns="45720" anchor="t" upright="1"/>
        <a:lstStyle/>
        <a:p>
          <a:pPr algn="ctr" rtl="0">
            <a:lnSpc>
              <a:spcPts val="1500"/>
            </a:lnSpc>
            <a:defRPr sz="1000"/>
          </a:pPr>
          <a:r>
            <a:rPr lang="ja-JP" altLang="en-US" sz="1400" b="1" i="0" u="none" strike="noStrike" baseline="0">
              <a:solidFill>
                <a:srgbClr val="000000"/>
              </a:solidFill>
              <a:latin typeface="ＭＳ 明朝" panose="02020609040205080304" pitchFamily="17" charset="-128"/>
              <a:ea typeface="ＭＳ 明朝" panose="02020609040205080304" pitchFamily="17" charset="-128"/>
            </a:rPr>
            <a:t>＜受付予約期限＞</a:t>
          </a:r>
          <a:endParaRPr lang="ja-JP" altLang="en-US" sz="1400" b="1"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ctr" rtl="0">
            <a:lnSpc>
              <a:spcPts val="1300"/>
            </a:lnSpc>
            <a:defRPr sz="1000"/>
          </a:pPr>
          <a:endParaRPr lang="ja-JP" altLang="en-US" sz="1400" b="1"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ctr" rtl="0">
            <a:lnSpc>
              <a:spcPts val="1500"/>
            </a:lnSpc>
            <a:defRPr sz="1000"/>
          </a:pPr>
          <a:r>
            <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rPr>
            <a:t>平成３０年１月３１日（水）</a:t>
          </a:r>
          <a:endParaRPr lang="en-US" altLang="ja-JP" sz="14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ctr" rtl="0">
            <a:lnSpc>
              <a:spcPts val="1500"/>
            </a:lnSpc>
            <a:defRPr sz="1000"/>
          </a:pPr>
          <a:endPar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ctr" rtl="0">
            <a:lnSpc>
              <a:spcPts val="1500"/>
            </a:lnSpc>
            <a:defRPr sz="1000"/>
          </a:pPr>
          <a:r>
            <a:rPr lang="ja-JP" altLang="en-US" sz="1400" b="1" i="0" u="sng" strike="noStrike" baseline="0">
              <a:solidFill>
                <a:sysClr val="windowText" lastClr="000000"/>
              </a:solidFill>
              <a:latin typeface="ＭＳ 明朝" panose="02020609040205080304" pitchFamily="17" charset="-128"/>
              <a:ea typeface="ＭＳ 明朝" panose="02020609040205080304" pitchFamily="17" charset="-128"/>
            </a:rPr>
            <a:t>※メールで受付</a:t>
          </a:r>
          <a:endParaRPr lang="ja-JP" altLang="en-US" sz="1400" b="1" i="0" u="sng"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l" rtl="0">
            <a:lnSpc>
              <a:spcPts val="1400"/>
            </a:lnSpc>
            <a:defRPr sz="1000"/>
          </a:pPr>
          <a:endParaRPr lang="ja-JP" altLang="en-US" sz="1400" b="1" i="0" u="none" strike="noStrike" baseline="0">
            <a:solidFill>
              <a:srgbClr val="000000"/>
            </a:solidFill>
            <a:latin typeface="Times New Roman"/>
            <a:cs typeface="Times New Roman"/>
          </a:endParaRPr>
        </a:p>
      </xdr:txBody>
    </xdr:sp>
    <xdr:clientData/>
  </xdr:twoCellAnchor>
  <xdr:twoCellAnchor>
    <xdr:from>
      <xdr:col>7</xdr:col>
      <xdr:colOff>123826</xdr:colOff>
      <xdr:row>33</xdr:row>
      <xdr:rowOff>76201</xdr:rowOff>
    </xdr:from>
    <xdr:to>
      <xdr:col>12</xdr:col>
      <xdr:colOff>0</xdr:colOff>
      <xdr:row>40</xdr:row>
      <xdr:rowOff>1</xdr:rowOff>
    </xdr:to>
    <xdr:sp macro="" textlink="">
      <xdr:nvSpPr>
        <xdr:cNvPr id="4" name="Text Box 7"/>
        <xdr:cNvSpPr txBox="1">
          <a:spLocks noChangeArrowheads="1"/>
        </xdr:cNvSpPr>
      </xdr:nvSpPr>
      <xdr:spPr bwMode="auto">
        <a:xfrm>
          <a:off x="3524251" y="9820276"/>
          <a:ext cx="3200400" cy="11239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300"/>
            </a:lnSpc>
            <a:defRPr sz="1000"/>
          </a:pPr>
          <a:r>
            <a:rPr lang="ja-JP" altLang="en-US" sz="1050" b="0" i="0" u="none" strike="noStrike" baseline="0">
              <a:solidFill>
                <a:srgbClr val="000000"/>
              </a:solidFill>
              <a:latin typeface="ＭＳ 明朝"/>
              <a:ea typeface="ＭＳ 明朝"/>
            </a:rPr>
            <a:t>芦屋市　こども・健康部</a:t>
          </a:r>
        </a:p>
        <a:p>
          <a:pPr algn="l" rtl="0">
            <a:lnSpc>
              <a:spcPts val="1300"/>
            </a:lnSpc>
            <a:defRPr sz="1000"/>
          </a:pPr>
          <a:r>
            <a:rPr lang="ja-JP" altLang="en-US" sz="1050" b="0" i="0" u="none" strike="noStrike" baseline="0">
              <a:solidFill>
                <a:srgbClr val="000000"/>
              </a:solidFill>
              <a:latin typeface="ＭＳ 明朝"/>
              <a:ea typeface="ＭＳ 明朝"/>
            </a:rPr>
            <a:t>子育て推進課　施設整備係</a:t>
          </a:r>
        </a:p>
        <a:p>
          <a:pPr algn="l" rtl="0">
            <a:lnSpc>
              <a:spcPts val="1200"/>
            </a:lnSpc>
            <a:defRPr sz="1000"/>
          </a:pPr>
          <a:endParaRPr lang="ja-JP" altLang="en-US" sz="105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ＭＳ 明朝"/>
              <a:ea typeface="ＭＳ 明朝"/>
            </a:rPr>
            <a:t>【送付先メールアドレス】</a:t>
          </a:r>
        </a:p>
        <a:p>
          <a:pPr algn="l" rtl="0">
            <a:lnSpc>
              <a:spcPts val="1200"/>
            </a:lnSpc>
            <a:defRPr sz="1000"/>
          </a:pPr>
          <a:r>
            <a:rPr lang="ja-JP" altLang="en-US" sz="1050" b="0" i="0" u="none" strike="noStrike" baseline="0">
              <a:solidFill>
                <a:srgbClr val="000000"/>
              </a:solidFill>
              <a:latin typeface="ＭＳ 明朝"/>
              <a:ea typeface="ＭＳ 明朝"/>
            </a:rPr>
            <a:t>kodomoseisaku＠city.ashiya.lg.jp</a:t>
          </a: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13608</xdr:colOff>
      <xdr:row>0</xdr:row>
      <xdr:rowOff>72886</xdr:rowOff>
    </xdr:from>
    <xdr:to>
      <xdr:col>28</xdr:col>
      <xdr:colOff>1</xdr:colOff>
      <xdr:row>0</xdr:row>
      <xdr:rowOff>367393</xdr:rowOff>
    </xdr:to>
    <xdr:sp macro="" textlink="">
      <xdr:nvSpPr>
        <xdr:cNvPr id="2" name="テキスト ボックス 1"/>
        <xdr:cNvSpPr txBox="1"/>
      </xdr:nvSpPr>
      <xdr:spPr>
        <a:xfrm>
          <a:off x="8490858" y="72886"/>
          <a:ext cx="2027464"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0</xdr:colOff>
      <xdr:row>0</xdr:row>
      <xdr:rowOff>72886</xdr:rowOff>
    </xdr:from>
    <xdr:to>
      <xdr:col>28</xdr:col>
      <xdr:colOff>0</xdr:colOff>
      <xdr:row>0</xdr:row>
      <xdr:rowOff>367393</xdr:rowOff>
    </xdr:to>
    <xdr:sp macro="" textlink="">
      <xdr:nvSpPr>
        <xdr:cNvPr id="2" name="テキスト ボックス 1"/>
        <xdr:cNvSpPr txBox="1"/>
      </xdr:nvSpPr>
      <xdr:spPr>
        <a:xfrm>
          <a:off x="8477250" y="72886"/>
          <a:ext cx="2041071"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13608</xdr:colOff>
      <xdr:row>0</xdr:row>
      <xdr:rowOff>72886</xdr:rowOff>
    </xdr:from>
    <xdr:to>
      <xdr:col>28</xdr:col>
      <xdr:colOff>1</xdr:colOff>
      <xdr:row>0</xdr:row>
      <xdr:rowOff>367393</xdr:rowOff>
    </xdr:to>
    <xdr:sp macro="" textlink="">
      <xdr:nvSpPr>
        <xdr:cNvPr id="2" name="テキスト ボックス 1"/>
        <xdr:cNvSpPr txBox="1"/>
      </xdr:nvSpPr>
      <xdr:spPr>
        <a:xfrm>
          <a:off x="8490858" y="72886"/>
          <a:ext cx="2027464"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13608</xdr:colOff>
      <xdr:row>0</xdr:row>
      <xdr:rowOff>72886</xdr:rowOff>
    </xdr:from>
    <xdr:to>
      <xdr:col>28</xdr:col>
      <xdr:colOff>1</xdr:colOff>
      <xdr:row>0</xdr:row>
      <xdr:rowOff>367393</xdr:rowOff>
    </xdr:to>
    <xdr:sp macro="" textlink="">
      <xdr:nvSpPr>
        <xdr:cNvPr id="2" name="テキスト ボックス 1"/>
        <xdr:cNvSpPr txBox="1"/>
      </xdr:nvSpPr>
      <xdr:spPr>
        <a:xfrm>
          <a:off x="8490858" y="72886"/>
          <a:ext cx="2027464"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22</xdr:col>
      <xdr:colOff>13608</xdr:colOff>
      <xdr:row>0</xdr:row>
      <xdr:rowOff>72887</xdr:rowOff>
    </xdr:from>
    <xdr:to>
      <xdr:col>28</xdr:col>
      <xdr:colOff>1</xdr:colOff>
      <xdr:row>0</xdr:row>
      <xdr:rowOff>353787</xdr:rowOff>
    </xdr:to>
    <xdr:sp macro="" textlink="">
      <xdr:nvSpPr>
        <xdr:cNvPr id="2" name="テキスト ボックス 1"/>
        <xdr:cNvSpPr txBox="1"/>
      </xdr:nvSpPr>
      <xdr:spPr>
        <a:xfrm>
          <a:off x="8490858" y="72887"/>
          <a:ext cx="2027464" cy="280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0</xdr:colOff>
      <xdr:row>0</xdr:row>
      <xdr:rowOff>72886</xdr:rowOff>
    </xdr:from>
    <xdr:to>
      <xdr:col>28</xdr:col>
      <xdr:colOff>0</xdr:colOff>
      <xdr:row>0</xdr:row>
      <xdr:rowOff>367393</xdr:rowOff>
    </xdr:to>
    <xdr:sp macro="" textlink="">
      <xdr:nvSpPr>
        <xdr:cNvPr id="2" name="テキスト ボックス 1"/>
        <xdr:cNvSpPr txBox="1"/>
      </xdr:nvSpPr>
      <xdr:spPr>
        <a:xfrm>
          <a:off x="8477250" y="72886"/>
          <a:ext cx="2041071"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22</xdr:col>
      <xdr:colOff>0</xdr:colOff>
      <xdr:row>0</xdr:row>
      <xdr:rowOff>72886</xdr:rowOff>
    </xdr:from>
    <xdr:to>
      <xdr:col>28</xdr:col>
      <xdr:colOff>0</xdr:colOff>
      <xdr:row>0</xdr:row>
      <xdr:rowOff>367393</xdr:rowOff>
    </xdr:to>
    <xdr:sp macro="" textlink="">
      <xdr:nvSpPr>
        <xdr:cNvPr id="2" name="テキスト ボックス 1"/>
        <xdr:cNvSpPr txBox="1"/>
      </xdr:nvSpPr>
      <xdr:spPr>
        <a:xfrm>
          <a:off x="8477250" y="72886"/>
          <a:ext cx="2041071"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5.xml"/><Relationship Id="rId1" Type="http://schemas.openxmlformats.org/officeDocument/2006/relationships/printerSettings" Target="../printerSettings/printerSettings38.bin"/><Relationship Id="rId4" Type="http://schemas.openxmlformats.org/officeDocument/2006/relationships/comments" Target="../comments3.xml"/></Relationships>
</file>

<file path=xl/worksheets/_rels/sheet3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46"/>
  <sheetViews>
    <sheetView tabSelected="1" zoomScale="85" zoomScaleNormal="85" zoomScaleSheetLayoutView="85" workbookViewId="0">
      <selection activeCell="A2" sqref="A2"/>
    </sheetView>
  </sheetViews>
  <sheetFormatPr defaultRowHeight="13.5"/>
  <cols>
    <col min="1" max="1" width="7.875" customWidth="1"/>
    <col min="2" max="2" width="23.75" customWidth="1"/>
    <col min="3" max="3" width="57.5" customWidth="1"/>
    <col min="4" max="9" width="9" customWidth="1"/>
  </cols>
  <sheetData>
    <row r="1" spans="1:3" ht="19.5">
      <c r="A1" s="441" t="s">
        <v>628</v>
      </c>
      <c r="B1" s="441"/>
      <c r="C1" s="441"/>
    </row>
    <row r="2" spans="1:3" ht="19.5">
      <c r="A2" s="256"/>
      <c r="B2" s="256"/>
      <c r="C2" s="256"/>
    </row>
    <row r="3" spans="1:3" ht="19.5">
      <c r="A3" s="257" t="s">
        <v>580</v>
      </c>
      <c r="B3" s="256"/>
      <c r="C3" s="256"/>
    </row>
    <row r="4" spans="1:3" ht="36" customHeight="1">
      <c r="A4" s="442" t="s">
        <v>1012</v>
      </c>
      <c r="B4" s="442"/>
      <c r="C4" s="442"/>
    </row>
    <row r="5" spans="1:3" ht="36" customHeight="1">
      <c r="A5" s="442" t="s">
        <v>660</v>
      </c>
      <c r="B5" s="442"/>
      <c r="C5" s="442"/>
    </row>
    <row r="6" spans="1:3" ht="36" customHeight="1">
      <c r="A6" s="443" t="s">
        <v>1013</v>
      </c>
      <c r="B6" s="443"/>
      <c r="C6" s="443"/>
    </row>
    <row r="7" spans="1:3" ht="50.1" customHeight="1">
      <c r="A7" s="443" t="s">
        <v>1014</v>
      </c>
      <c r="B7" s="443"/>
      <c r="C7" s="443"/>
    </row>
    <row r="8" spans="1:3" ht="54" customHeight="1">
      <c r="A8" s="443" t="s">
        <v>1038</v>
      </c>
      <c r="B8" s="443"/>
      <c r="C8" s="443"/>
    </row>
    <row r="9" spans="1:3" ht="36" customHeight="1">
      <c r="A9" s="443" t="s">
        <v>629</v>
      </c>
      <c r="B9" s="443"/>
      <c r="C9" s="443"/>
    </row>
    <row r="10" spans="1:3" ht="35.1" customHeight="1">
      <c r="A10" s="442" t="s">
        <v>661</v>
      </c>
      <c r="B10" s="442"/>
      <c r="C10" s="442"/>
    </row>
    <row r="11" spans="1:3" ht="35.1" customHeight="1">
      <c r="A11" s="442" t="s">
        <v>1015</v>
      </c>
      <c r="B11" s="442"/>
      <c r="C11" s="442"/>
    </row>
    <row r="12" spans="1:3" ht="69.95" customHeight="1">
      <c r="A12" s="443" t="s">
        <v>630</v>
      </c>
      <c r="B12" s="443"/>
      <c r="C12" s="443"/>
    </row>
    <row r="13" spans="1:3" ht="35.1" customHeight="1">
      <c r="A13" s="443" t="s">
        <v>769</v>
      </c>
      <c r="B13" s="443"/>
      <c r="C13" s="443"/>
    </row>
    <row r="14" spans="1:3" ht="35.1" customHeight="1">
      <c r="A14" s="443" t="s">
        <v>631</v>
      </c>
      <c r="B14" s="443"/>
      <c r="C14" s="443"/>
    </row>
    <row r="15" spans="1:3" ht="18" customHeight="1">
      <c r="A15" s="443" t="s">
        <v>632</v>
      </c>
      <c r="B15" s="443"/>
      <c r="C15" s="443"/>
    </row>
    <row r="16" spans="1:3" ht="19.5">
      <c r="A16" s="256"/>
      <c r="B16" s="256"/>
      <c r="C16" s="256"/>
    </row>
    <row r="17" spans="1:3" ht="15.75">
      <c r="A17" s="1" t="s">
        <v>581</v>
      </c>
      <c r="B17" s="1"/>
      <c r="C17" s="1"/>
    </row>
    <row r="18" spans="1:3" ht="15.75">
      <c r="A18" s="2" t="s">
        <v>582</v>
      </c>
      <c r="B18" s="2" t="s">
        <v>171</v>
      </c>
      <c r="C18" s="2" t="s">
        <v>583</v>
      </c>
    </row>
    <row r="19" spans="1:3" ht="38.25" customHeight="1">
      <c r="A19" s="434" t="s">
        <v>584</v>
      </c>
      <c r="B19" s="258" t="s">
        <v>40</v>
      </c>
      <c r="C19" s="258" t="s">
        <v>662</v>
      </c>
    </row>
    <row r="20" spans="1:3" ht="18.75" customHeight="1">
      <c r="A20" s="434"/>
      <c r="B20" s="258" t="s">
        <v>41</v>
      </c>
      <c r="C20" s="258" t="s">
        <v>585</v>
      </c>
    </row>
    <row r="21" spans="1:3" ht="33.75" customHeight="1">
      <c r="A21" s="259" t="s">
        <v>633</v>
      </c>
      <c r="B21" s="258" t="s">
        <v>663</v>
      </c>
      <c r="C21" s="258" t="s">
        <v>586</v>
      </c>
    </row>
    <row r="22" spans="1:3" s="63" customFormat="1" ht="33.75" customHeight="1">
      <c r="A22" s="260" t="s">
        <v>587</v>
      </c>
      <c r="B22" s="261" t="s">
        <v>588</v>
      </c>
      <c r="C22" s="261" t="s">
        <v>589</v>
      </c>
    </row>
    <row r="23" spans="1:3" ht="33.75" customHeight="1">
      <c r="A23" s="259" t="s">
        <v>590</v>
      </c>
      <c r="B23" s="258" t="s">
        <v>591</v>
      </c>
      <c r="C23" s="258" t="s">
        <v>592</v>
      </c>
    </row>
    <row r="24" spans="1:3" ht="150" customHeight="1">
      <c r="A24" s="259" t="s">
        <v>593</v>
      </c>
      <c r="B24" s="258" t="s">
        <v>175</v>
      </c>
      <c r="C24" s="258" t="s">
        <v>773</v>
      </c>
    </row>
    <row r="25" spans="1:3" ht="18.75" customHeight="1">
      <c r="A25" s="259" t="s">
        <v>594</v>
      </c>
      <c r="B25" s="258" t="s">
        <v>595</v>
      </c>
      <c r="C25" s="258" t="s">
        <v>596</v>
      </c>
    </row>
    <row r="26" spans="1:3" ht="51" customHeight="1">
      <c r="A26" s="434" t="s">
        <v>597</v>
      </c>
      <c r="B26" s="258" t="s">
        <v>992</v>
      </c>
      <c r="C26" s="258" t="s">
        <v>993</v>
      </c>
    </row>
    <row r="27" spans="1:3" ht="72" customHeight="1">
      <c r="A27" s="434"/>
      <c r="B27" s="258" t="s">
        <v>770</v>
      </c>
      <c r="C27" s="258" t="s">
        <v>634</v>
      </c>
    </row>
    <row r="28" spans="1:3" ht="18.75" customHeight="1">
      <c r="A28" s="434"/>
      <c r="B28" s="258" t="s">
        <v>598</v>
      </c>
      <c r="C28" s="258" t="s">
        <v>599</v>
      </c>
    </row>
    <row r="29" spans="1:3" ht="72" customHeight="1">
      <c r="A29" s="259" t="s">
        <v>600</v>
      </c>
      <c r="B29" s="263" t="s">
        <v>734</v>
      </c>
      <c r="C29" s="258" t="s">
        <v>991</v>
      </c>
    </row>
    <row r="30" spans="1:3" s="63" customFormat="1" ht="72" customHeight="1">
      <c r="A30" s="434" t="s">
        <v>601</v>
      </c>
      <c r="B30" s="261" t="s">
        <v>1016</v>
      </c>
      <c r="C30" s="261" t="s">
        <v>602</v>
      </c>
    </row>
    <row r="31" spans="1:3" s="63" customFormat="1" ht="93" customHeight="1">
      <c r="A31" s="434"/>
      <c r="B31" s="261" t="s">
        <v>603</v>
      </c>
      <c r="C31" s="261" t="s">
        <v>604</v>
      </c>
    </row>
    <row r="32" spans="1:3" ht="39.75" customHeight="1">
      <c r="A32" s="434"/>
      <c r="B32" s="258" t="s">
        <v>605</v>
      </c>
      <c r="C32" s="258" t="s">
        <v>606</v>
      </c>
    </row>
    <row r="33" spans="1:3" ht="33.75" customHeight="1">
      <c r="A33" s="434"/>
      <c r="B33" s="258" t="s">
        <v>607</v>
      </c>
      <c r="C33" s="258" t="s">
        <v>608</v>
      </c>
    </row>
    <row r="34" spans="1:3" ht="33.75" customHeight="1">
      <c r="A34" s="434"/>
      <c r="B34" s="258" t="s">
        <v>609</v>
      </c>
      <c r="C34" s="258" t="s">
        <v>610</v>
      </c>
    </row>
    <row r="35" spans="1:3" ht="54.75" customHeight="1">
      <c r="A35" s="435" t="s">
        <v>611</v>
      </c>
      <c r="B35" s="258" t="s">
        <v>612</v>
      </c>
      <c r="C35" s="258" t="s">
        <v>613</v>
      </c>
    </row>
    <row r="36" spans="1:3" ht="72" customHeight="1">
      <c r="A36" s="436"/>
      <c r="B36" s="258" t="s">
        <v>614</v>
      </c>
      <c r="C36" s="258" t="s">
        <v>772</v>
      </c>
    </row>
    <row r="37" spans="1:3" s="63" customFormat="1" ht="61.5" customHeight="1">
      <c r="A37" s="438" t="s">
        <v>615</v>
      </c>
      <c r="B37" s="261" t="s">
        <v>616</v>
      </c>
      <c r="C37" s="261" t="s">
        <v>617</v>
      </c>
    </row>
    <row r="38" spans="1:3" s="63" customFormat="1" ht="78.75" customHeight="1">
      <c r="A38" s="439"/>
      <c r="B38" s="261" t="s">
        <v>735</v>
      </c>
      <c r="C38" s="261" t="s">
        <v>736</v>
      </c>
    </row>
    <row r="39" spans="1:3" ht="18" customHeight="1">
      <c r="A39" s="439"/>
      <c r="B39" s="258" t="s">
        <v>618</v>
      </c>
      <c r="C39" s="258" t="s">
        <v>636</v>
      </c>
    </row>
    <row r="40" spans="1:3" ht="72" customHeight="1">
      <c r="A40" s="440"/>
      <c r="B40" s="258" t="s">
        <v>771</v>
      </c>
      <c r="C40" s="258" t="s">
        <v>774</v>
      </c>
    </row>
    <row r="41" spans="1:3" s="63" customFormat="1" ht="94.5" customHeight="1">
      <c r="A41" s="260" t="s">
        <v>619</v>
      </c>
      <c r="B41" s="261" t="s">
        <v>775</v>
      </c>
      <c r="C41" s="261" t="s">
        <v>620</v>
      </c>
    </row>
    <row r="42" spans="1:3" ht="54" customHeight="1">
      <c r="A42" s="435" t="s">
        <v>621</v>
      </c>
      <c r="B42" s="258" t="s">
        <v>622</v>
      </c>
      <c r="C42" s="258" t="s">
        <v>776</v>
      </c>
    </row>
    <row r="43" spans="1:3" ht="33.75" customHeight="1">
      <c r="A43" s="437"/>
      <c r="B43" s="258" t="s">
        <v>737</v>
      </c>
      <c r="C43" s="258" t="s">
        <v>738</v>
      </c>
    </row>
    <row r="44" spans="1:3" ht="18.75" customHeight="1">
      <c r="A44" s="436"/>
      <c r="B44" s="258" t="s">
        <v>623</v>
      </c>
      <c r="C44" s="258" t="s">
        <v>624</v>
      </c>
    </row>
    <row r="45" spans="1:3" ht="54" customHeight="1">
      <c r="A45" s="259" t="s">
        <v>625</v>
      </c>
      <c r="B45" s="258" t="s">
        <v>626</v>
      </c>
      <c r="C45" s="258" t="s">
        <v>627</v>
      </c>
    </row>
    <row r="46" spans="1:3">
      <c r="A46" s="262"/>
    </row>
  </sheetData>
  <mergeCells count="19">
    <mergeCell ref="A15:C15"/>
    <mergeCell ref="A14:C14"/>
    <mergeCell ref="A4:C4"/>
    <mergeCell ref="A5:C5"/>
    <mergeCell ref="A6:C6"/>
    <mergeCell ref="A7:C7"/>
    <mergeCell ref="A8:C8"/>
    <mergeCell ref="A9:C9"/>
    <mergeCell ref="A1:C1"/>
    <mergeCell ref="A10:C10"/>
    <mergeCell ref="A11:C11"/>
    <mergeCell ref="A12:C12"/>
    <mergeCell ref="A13:C13"/>
    <mergeCell ref="A19:A20"/>
    <mergeCell ref="A26:A28"/>
    <mergeCell ref="A30:A34"/>
    <mergeCell ref="A35:A36"/>
    <mergeCell ref="A42:A44"/>
    <mergeCell ref="A37:A40"/>
  </mergeCells>
  <phoneticPr fontId="1"/>
  <pageMargins left="0.70866141732283472" right="0.70866141732283472" top="0.74803149606299213" bottom="0.74803149606299213" header="0.31496062992125984" footer="0.31496062992125984"/>
  <pageSetup paperSize="9" scale="99" fitToHeight="0" orientation="portrait" r:id="rId1"/>
  <headerFooter>
    <oddFooter>&amp;C&amp;"Meiryo UI,標準"&amp;9&amp;P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zoomScale="85" zoomScaleNormal="85" zoomScaleSheetLayoutView="80" workbookViewId="0">
      <selection activeCell="A4" sqref="A4"/>
    </sheetView>
  </sheetViews>
  <sheetFormatPr defaultRowHeight="13.5"/>
  <cols>
    <col min="1" max="5" width="9" style="63"/>
    <col min="6" max="6" width="10.625" style="63" customWidth="1"/>
    <col min="7" max="8" width="9" style="63"/>
    <col min="9" max="9" width="10.625" style="63" customWidth="1"/>
    <col min="10" max="16384" width="9" style="63"/>
  </cols>
  <sheetData>
    <row r="1" spans="1:9" ht="15.75">
      <c r="A1" s="515" t="s">
        <v>779</v>
      </c>
      <c r="B1" s="515"/>
      <c r="C1" s="515"/>
      <c r="D1" s="515"/>
      <c r="E1" s="515"/>
      <c r="F1" s="515"/>
      <c r="G1" s="515"/>
      <c r="H1" s="515"/>
      <c r="I1" s="515"/>
    </row>
    <row r="2" spans="1:9" ht="27" customHeight="1">
      <c r="A2" s="64"/>
      <c r="B2" s="64"/>
      <c r="C2" s="64"/>
      <c r="D2" s="64"/>
      <c r="E2" s="64"/>
      <c r="F2" s="64"/>
      <c r="G2" s="64"/>
      <c r="H2" s="64"/>
      <c r="I2" s="64"/>
    </row>
    <row r="3" spans="1:9" ht="27" customHeight="1">
      <c r="A3" s="826" t="s">
        <v>684</v>
      </c>
      <c r="B3" s="826"/>
      <c r="C3" s="826"/>
      <c r="D3" s="826"/>
      <c r="E3" s="826"/>
      <c r="F3" s="826"/>
      <c r="G3" s="826"/>
      <c r="H3" s="827" t="s">
        <v>160</v>
      </c>
      <c r="I3" s="827"/>
    </row>
    <row r="4" spans="1:9" ht="27" customHeight="1">
      <c r="A4" s="64"/>
      <c r="B4" s="64"/>
      <c r="C4" s="64"/>
      <c r="D4" s="64"/>
      <c r="E4" s="64"/>
      <c r="F4" s="64"/>
      <c r="G4" s="64"/>
      <c r="H4" s="64"/>
      <c r="I4" s="64"/>
    </row>
    <row r="5" spans="1:9" ht="41.25" customHeight="1">
      <c r="A5" s="825" t="s">
        <v>668</v>
      </c>
      <c r="B5" s="825"/>
      <c r="C5" s="825"/>
      <c r="D5" s="832"/>
      <c r="E5" s="832"/>
      <c r="F5" s="832"/>
      <c r="G5" s="832"/>
      <c r="H5" s="832"/>
      <c r="I5" s="832"/>
    </row>
    <row r="6" spans="1:9" ht="41.25" customHeight="1">
      <c r="A6" s="825" t="s">
        <v>20</v>
      </c>
      <c r="B6" s="825"/>
      <c r="C6" s="825"/>
      <c r="D6" s="518"/>
      <c r="E6" s="518"/>
      <c r="F6" s="518"/>
      <c r="G6" s="518"/>
      <c r="H6" s="518"/>
      <c r="I6" s="518"/>
    </row>
    <row r="7" spans="1:9" ht="41.25" customHeight="1">
      <c r="A7" s="825" t="s">
        <v>685</v>
      </c>
      <c r="B7" s="825"/>
      <c r="C7" s="825"/>
      <c r="D7" s="833" t="s">
        <v>21</v>
      </c>
      <c r="E7" s="834"/>
      <c r="F7" s="834"/>
      <c r="G7" s="834"/>
      <c r="H7" s="834"/>
      <c r="I7" s="835"/>
    </row>
    <row r="8" spans="1:9" ht="41.25" customHeight="1">
      <c r="A8" s="825"/>
      <c r="B8" s="825"/>
      <c r="C8" s="825"/>
      <c r="D8" s="836"/>
      <c r="E8" s="836"/>
      <c r="F8" s="836"/>
      <c r="G8" s="836"/>
      <c r="H8" s="836"/>
      <c r="I8" s="836"/>
    </row>
    <row r="9" spans="1:9" ht="41.25" customHeight="1">
      <c r="A9" s="825"/>
      <c r="B9" s="825"/>
      <c r="C9" s="825"/>
      <c r="D9" s="837" t="s">
        <v>22</v>
      </c>
      <c r="E9" s="838"/>
      <c r="F9" s="839"/>
      <c r="G9" s="837" t="s">
        <v>23</v>
      </c>
      <c r="H9" s="838"/>
      <c r="I9" s="839"/>
    </row>
    <row r="10" spans="1:9" ht="41.25" customHeight="1">
      <c r="A10" s="852" t="s">
        <v>639</v>
      </c>
      <c r="B10" s="853"/>
      <c r="C10" s="854"/>
      <c r="D10" s="840"/>
      <c r="E10" s="841"/>
      <c r="F10" s="841"/>
      <c r="G10" s="841"/>
      <c r="H10" s="841"/>
      <c r="I10" s="842"/>
    </row>
    <row r="11" spans="1:9" ht="41.25" customHeight="1">
      <c r="A11" s="855"/>
      <c r="B11" s="856"/>
      <c r="C11" s="857"/>
      <c r="D11" s="843"/>
      <c r="E11" s="844"/>
      <c r="F11" s="844"/>
      <c r="G11" s="844"/>
      <c r="H11" s="844"/>
      <c r="I11" s="845"/>
    </row>
    <row r="12" spans="1:9" ht="41.25" customHeight="1">
      <c r="A12" s="858"/>
      <c r="B12" s="859"/>
      <c r="C12" s="860"/>
      <c r="D12" s="846"/>
      <c r="E12" s="847"/>
      <c r="F12" s="847"/>
      <c r="G12" s="847"/>
      <c r="H12" s="847"/>
      <c r="I12" s="848"/>
    </row>
    <row r="13" spans="1:9" ht="41.25" customHeight="1">
      <c r="A13" s="829" t="s">
        <v>366</v>
      </c>
      <c r="B13" s="830"/>
      <c r="C13" s="831"/>
      <c r="D13" s="849"/>
      <c r="E13" s="850"/>
      <c r="F13" s="850"/>
      <c r="G13" s="850"/>
      <c r="H13" s="850"/>
      <c r="I13" s="851"/>
    </row>
    <row r="14" spans="1:9" ht="41.25" customHeight="1">
      <c r="A14" s="829" t="s">
        <v>686</v>
      </c>
      <c r="B14" s="830"/>
      <c r="C14" s="831"/>
      <c r="D14" s="518"/>
      <c r="E14" s="518"/>
      <c r="F14" s="518"/>
      <c r="G14" s="518"/>
      <c r="H14" s="518"/>
      <c r="I14" s="518"/>
    </row>
    <row r="15" spans="1:9" ht="27" customHeight="1">
      <c r="A15" s="114" t="s">
        <v>24</v>
      </c>
      <c r="B15" s="64"/>
      <c r="C15" s="64"/>
      <c r="D15" s="64"/>
      <c r="E15" s="64"/>
      <c r="F15" s="64"/>
      <c r="G15" s="64"/>
      <c r="H15" s="64"/>
      <c r="I15" s="64"/>
    </row>
    <row r="16" spans="1:9" ht="18.75" customHeight="1">
      <c r="A16" s="114" t="s">
        <v>641</v>
      </c>
      <c r="B16" s="64"/>
      <c r="C16" s="64"/>
      <c r="D16" s="64"/>
      <c r="E16" s="64"/>
      <c r="F16" s="64"/>
      <c r="G16" s="64"/>
      <c r="H16" s="64"/>
      <c r="I16" s="64"/>
    </row>
    <row r="17" spans="1:9" ht="18.75" customHeight="1">
      <c r="A17" s="114" t="s">
        <v>1006</v>
      </c>
      <c r="B17" s="64"/>
      <c r="C17" s="64"/>
      <c r="D17" s="64"/>
      <c r="E17" s="64"/>
      <c r="F17" s="64"/>
      <c r="G17" s="64"/>
      <c r="H17" s="64"/>
      <c r="I17" s="64"/>
    </row>
    <row r="18" spans="1:9" ht="18.75" customHeight="1">
      <c r="A18" s="114" t="s">
        <v>687</v>
      </c>
      <c r="B18" s="64"/>
      <c r="C18" s="64"/>
      <c r="D18" s="64"/>
      <c r="E18" s="64"/>
      <c r="F18" s="64"/>
      <c r="G18" s="64"/>
      <c r="H18" s="64"/>
      <c r="I18" s="64"/>
    </row>
    <row r="19" spans="1:9" ht="18.75" customHeight="1">
      <c r="A19" s="114" t="s">
        <v>688</v>
      </c>
      <c r="B19" s="64"/>
      <c r="C19" s="64"/>
      <c r="D19" s="64"/>
      <c r="E19" s="64"/>
      <c r="F19" s="64"/>
      <c r="G19" s="64"/>
      <c r="H19" s="64"/>
      <c r="I19" s="64"/>
    </row>
    <row r="20" spans="1:9" s="115" customFormat="1" ht="18.75" customHeight="1">
      <c r="A20" s="828" t="s">
        <v>367</v>
      </c>
      <c r="B20" s="828"/>
      <c r="C20" s="828"/>
      <c r="D20" s="828"/>
      <c r="E20" s="828"/>
      <c r="F20" s="828"/>
      <c r="G20" s="828"/>
      <c r="H20" s="828"/>
      <c r="I20" s="828"/>
    </row>
    <row r="21" spans="1:9" ht="36" customHeight="1">
      <c r="A21" s="828" t="s">
        <v>406</v>
      </c>
      <c r="B21" s="828"/>
      <c r="C21" s="828"/>
      <c r="D21" s="828"/>
      <c r="E21" s="828"/>
      <c r="F21" s="828"/>
      <c r="G21" s="828"/>
      <c r="H21" s="828"/>
      <c r="I21" s="828"/>
    </row>
    <row r="22" spans="1:9" ht="15.75">
      <c r="A22" s="64"/>
      <c r="B22" s="64"/>
      <c r="C22" s="64"/>
      <c r="D22" s="64"/>
      <c r="E22" s="64"/>
      <c r="F22" s="64"/>
      <c r="G22" s="64"/>
      <c r="H22" s="64"/>
      <c r="I22" s="64"/>
    </row>
    <row r="23" spans="1:9" ht="15.75">
      <c r="A23" s="64"/>
      <c r="B23" s="64"/>
      <c r="C23" s="64"/>
      <c r="D23" s="64"/>
      <c r="E23" s="64"/>
      <c r="F23" s="64"/>
      <c r="G23" s="64"/>
      <c r="H23" s="64"/>
      <c r="I23" s="64"/>
    </row>
    <row r="24" spans="1:9" ht="15.75">
      <c r="A24" s="64"/>
      <c r="B24" s="64"/>
      <c r="C24" s="64"/>
      <c r="D24" s="64"/>
      <c r="E24" s="64"/>
      <c r="F24" s="64"/>
      <c r="G24" s="64"/>
      <c r="H24" s="64"/>
      <c r="I24" s="64"/>
    </row>
    <row r="25" spans="1:9" ht="15.75">
      <c r="A25" s="64"/>
      <c r="B25" s="64"/>
      <c r="C25" s="64"/>
      <c r="D25" s="64"/>
      <c r="E25" s="64"/>
      <c r="F25" s="64"/>
      <c r="G25" s="64"/>
      <c r="H25" s="64"/>
      <c r="I25" s="64"/>
    </row>
    <row r="26" spans="1:9" ht="15.75">
      <c r="A26" s="64"/>
      <c r="B26" s="64"/>
      <c r="C26" s="64"/>
      <c r="D26" s="64"/>
      <c r="E26" s="64"/>
      <c r="F26" s="64"/>
      <c r="G26" s="64"/>
      <c r="H26" s="64"/>
      <c r="I26" s="64"/>
    </row>
    <row r="27" spans="1:9" ht="15.75">
      <c r="A27" s="64"/>
      <c r="B27" s="64"/>
      <c r="C27" s="64"/>
      <c r="D27" s="64"/>
      <c r="E27" s="64"/>
      <c r="F27" s="64"/>
      <c r="G27" s="64"/>
      <c r="H27" s="64"/>
      <c r="I27" s="64"/>
    </row>
    <row r="28" spans="1:9" ht="15.75">
      <c r="A28" s="64"/>
      <c r="B28" s="64"/>
      <c r="C28" s="64"/>
      <c r="D28" s="64"/>
      <c r="E28" s="64"/>
      <c r="F28" s="64"/>
      <c r="G28" s="64"/>
      <c r="H28" s="64"/>
      <c r="I28" s="64"/>
    </row>
    <row r="29" spans="1:9" ht="15.75">
      <c r="A29" s="64"/>
      <c r="B29" s="64"/>
      <c r="C29" s="64"/>
      <c r="D29" s="64"/>
      <c r="E29" s="64"/>
      <c r="F29" s="64"/>
      <c r="G29" s="64"/>
      <c r="H29" s="64"/>
      <c r="I29" s="64"/>
    </row>
    <row r="30" spans="1:9" ht="15.75">
      <c r="A30" s="64"/>
      <c r="B30" s="64"/>
      <c r="C30" s="64"/>
      <c r="D30" s="64"/>
      <c r="E30" s="64"/>
      <c r="F30" s="64"/>
      <c r="G30" s="64"/>
      <c r="H30" s="64"/>
      <c r="I30" s="64"/>
    </row>
    <row r="31" spans="1:9" ht="15.75">
      <c r="A31" s="64"/>
      <c r="B31" s="64"/>
      <c r="C31" s="64"/>
      <c r="D31" s="64"/>
      <c r="E31" s="64"/>
      <c r="F31" s="64"/>
      <c r="G31" s="64"/>
      <c r="H31" s="64"/>
      <c r="I31" s="64"/>
    </row>
    <row r="32" spans="1:9" ht="15.75">
      <c r="A32" s="64"/>
      <c r="B32" s="64"/>
      <c r="C32" s="64"/>
      <c r="D32" s="64"/>
      <c r="E32" s="64"/>
      <c r="F32" s="64"/>
      <c r="G32" s="64"/>
      <c r="H32" s="64"/>
      <c r="I32" s="64"/>
    </row>
    <row r="33" spans="1:9" ht="15.75">
      <c r="A33" s="64"/>
      <c r="B33" s="64"/>
      <c r="C33" s="64"/>
      <c r="D33" s="64"/>
      <c r="E33" s="64"/>
      <c r="F33" s="64"/>
      <c r="G33" s="64"/>
      <c r="H33" s="64"/>
      <c r="I33" s="64"/>
    </row>
    <row r="34" spans="1:9" ht="15.75">
      <c r="A34" s="64"/>
      <c r="B34" s="64"/>
      <c r="C34" s="64"/>
      <c r="D34" s="64"/>
      <c r="E34" s="64"/>
      <c r="F34" s="64"/>
      <c r="G34" s="64"/>
      <c r="H34" s="64"/>
      <c r="I34" s="64"/>
    </row>
    <row r="35" spans="1:9" ht="15.75">
      <c r="A35" s="64"/>
      <c r="B35" s="64"/>
      <c r="C35" s="64"/>
      <c r="D35" s="64"/>
      <c r="E35" s="64"/>
      <c r="F35" s="64"/>
      <c r="G35" s="64"/>
      <c r="H35" s="64"/>
      <c r="I35" s="64"/>
    </row>
    <row r="36" spans="1:9" ht="15.75">
      <c r="A36" s="64"/>
      <c r="B36" s="64"/>
      <c r="C36" s="64"/>
      <c r="D36" s="64"/>
      <c r="E36" s="64"/>
      <c r="F36" s="64"/>
      <c r="G36" s="64"/>
      <c r="H36" s="64"/>
      <c r="I36" s="64"/>
    </row>
    <row r="37" spans="1:9" ht="15.75">
      <c r="A37" s="64"/>
      <c r="B37" s="64"/>
      <c r="C37" s="64"/>
      <c r="D37" s="64"/>
      <c r="E37" s="64"/>
      <c r="F37" s="64"/>
      <c r="G37" s="64"/>
      <c r="H37" s="64"/>
      <c r="I37" s="64"/>
    </row>
    <row r="38" spans="1:9" ht="15.75">
      <c r="A38" s="64"/>
      <c r="B38" s="64"/>
      <c r="C38" s="64"/>
      <c r="D38" s="64"/>
      <c r="E38" s="64"/>
      <c r="F38" s="64"/>
      <c r="G38" s="64"/>
      <c r="H38" s="64"/>
      <c r="I38" s="64"/>
    </row>
    <row r="39" spans="1:9" ht="15.75">
      <c r="A39" s="64"/>
      <c r="B39" s="64"/>
      <c r="C39" s="64"/>
      <c r="D39" s="64"/>
      <c r="E39" s="64"/>
      <c r="F39" s="64"/>
      <c r="G39" s="64"/>
      <c r="H39" s="64"/>
      <c r="I39" s="64"/>
    </row>
    <row r="40" spans="1:9" ht="15.75">
      <c r="A40" s="64"/>
      <c r="B40" s="64"/>
      <c r="C40" s="64"/>
      <c r="D40" s="64"/>
      <c r="E40" s="64"/>
      <c r="F40" s="64"/>
      <c r="G40" s="64"/>
      <c r="H40" s="64"/>
      <c r="I40" s="64"/>
    </row>
    <row r="41" spans="1:9" ht="15.75">
      <c r="A41" s="64"/>
      <c r="B41" s="64"/>
      <c r="C41" s="64"/>
      <c r="D41" s="64"/>
      <c r="E41" s="64"/>
      <c r="F41" s="64"/>
      <c r="G41" s="64"/>
      <c r="H41" s="64"/>
      <c r="I41" s="64"/>
    </row>
    <row r="42" spans="1:9" ht="15.75">
      <c r="A42" s="64"/>
      <c r="B42" s="64"/>
      <c r="C42" s="64"/>
      <c r="D42" s="64"/>
      <c r="E42" s="64"/>
      <c r="F42" s="64"/>
      <c r="G42" s="64"/>
      <c r="H42" s="64"/>
      <c r="I42" s="64"/>
    </row>
    <row r="43" spans="1:9" ht="15.75">
      <c r="A43" s="64"/>
      <c r="B43" s="64"/>
      <c r="C43" s="64"/>
      <c r="D43" s="64"/>
      <c r="E43" s="64"/>
      <c r="F43" s="64"/>
      <c r="G43" s="64"/>
      <c r="H43" s="64"/>
      <c r="I43" s="64"/>
    </row>
    <row r="44" spans="1:9" ht="15.75">
      <c r="A44" s="64"/>
      <c r="B44" s="64"/>
      <c r="C44" s="64"/>
      <c r="D44" s="64"/>
      <c r="E44" s="64"/>
      <c r="F44" s="64"/>
      <c r="G44" s="64"/>
      <c r="H44" s="64"/>
      <c r="I44" s="64"/>
    </row>
  </sheetData>
  <mergeCells count="20">
    <mergeCell ref="A20:I20"/>
    <mergeCell ref="A21:I21"/>
    <mergeCell ref="A13:C13"/>
    <mergeCell ref="D5:I5"/>
    <mergeCell ref="D6:I6"/>
    <mergeCell ref="D7:I7"/>
    <mergeCell ref="D8:I8"/>
    <mergeCell ref="D9:F9"/>
    <mergeCell ref="G9:I9"/>
    <mergeCell ref="D10:I12"/>
    <mergeCell ref="D13:I13"/>
    <mergeCell ref="A10:C12"/>
    <mergeCell ref="A14:C14"/>
    <mergeCell ref="D14:I14"/>
    <mergeCell ref="A1:I1"/>
    <mergeCell ref="A5:C5"/>
    <mergeCell ref="A6:C6"/>
    <mergeCell ref="A7:C9"/>
    <mergeCell ref="A3:G3"/>
    <mergeCell ref="H3:I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zoomScale="85" zoomScaleNormal="85" zoomScaleSheetLayoutView="70" workbookViewId="0">
      <selection activeCell="A4" sqref="A4"/>
    </sheetView>
  </sheetViews>
  <sheetFormatPr defaultRowHeight="13.5"/>
  <cols>
    <col min="1" max="3" width="7.75" customWidth="1"/>
    <col min="4" max="4" width="6.125" customWidth="1"/>
    <col min="5" max="7" width="8.125" customWidth="1"/>
    <col min="8" max="8" width="13.625" customWidth="1"/>
    <col min="9" max="9" width="12.625" customWidth="1"/>
    <col min="10" max="10" width="9" customWidth="1"/>
  </cols>
  <sheetData>
    <row r="1" spans="1:10" ht="15.75">
      <c r="A1" s="864" t="s">
        <v>779</v>
      </c>
      <c r="B1" s="864"/>
      <c r="C1" s="864"/>
      <c r="D1" s="864"/>
      <c r="E1" s="864"/>
      <c r="F1" s="864"/>
      <c r="G1" s="864"/>
      <c r="H1" s="864"/>
      <c r="I1" s="864"/>
      <c r="J1" s="864"/>
    </row>
    <row r="2" spans="1:10" ht="27" customHeight="1">
      <c r="A2" s="1"/>
      <c r="B2" s="1"/>
      <c r="C2" s="1"/>
      <c r="D2" s="1"/>
      <c r="E2" s="1"/>
      <c r="F2" s="1"/>
      <c r="G2" s="1"/>
      <c r="H2" s="1"/>
      <c r="I2" s="1"/>
      <c r="J2" s="1"/>
    </row>
    <row r="3" spans="1:10" ht="27" customHeight="1">
      <c r="A3" s="868" t="s">
        <v>689</v>
      </c>
      <c r="B3" s="868"/>
      <c r="C3" s="868"/>
      <c r="D3" s="868"/>
      <c r="E3" s="868"/>
      <c r="F3" s="868"/>
      <c r="G3" s="868"/>
      <c r="H3" s="869" t="s">
        <v>161</v>
      </c>
      <c r="I3" s="869"/>
      <c r="J3" s="869"/>
    </row>
    <row r="4" spans="1:10" ht="27" customHeight="1">
      <c r="A4" s="1"/>
      <c r="B4" s="1"/>
      <c r="C4" s="1"/>
      <c r="D4" s="1"/>
      <c r="E4" s="1"/>
      <c r="F4" s="1"/>
      <c r="G4" s="1"/>
      <c r="H4" s="1"/>
      <c r="I4" s="1"/>
      <c r="J4" s="1"/>
    </row>
    <row r="5" spans="1:10" ht="36" customHeight="1">
      <c r="A5" s="2" t="s">
        <v>25</v>
      </c>
      <c r="B5" s="865" t="s">
        <v>26</v>
      </c>
      <c r="C5" s="866"/>
      <c r="D5" s="2" t="s">
        <v>27</v>
      </c>
      <c r="E5" s="865" t="s">
        <v>28</v>
      </c>
      <c r="F5" s="867"/>
      <c r="G5" s="866"/>
      <c r="H5" s="2" t="s">
        <v>29</v>
      </c>
      <c r="I5" s="3" t="s">
        <v>372</v>
      </c>
      <c r="J5" s="2" t="s">
        <v>30</v>
      </c>
    </row>
    <row r="6" spans="1:10" ht="36" customHeight="1">
      <c r="A6" s="4"/>
      <c r="B6" s="861"/>
      <c r="C6" s="862"/>
      <c r="D6" s="4"/>
      <c r="E6" s="861"/>
      <c r="F6" s="863"/>
      <c r="G6" s="862"/>
      <c r="H6" s="422"/>
      <c r="I6" s="309"/>
      <c r="J6" s="4"/>
    </row>
    <row r="7" spans="1:10" ht="36" customHeight="1">
      <c r="A7" s="4"/>
      <c r="B7" s="861"/>
      <c r="C7" s="862"/>
      <c r="D7" s="4"/>
      <c r="E7" s="861"/>
      <c r="F7" s="863"/>
      <c r="G7" s="862"/>
      <c r="H7" s="422"/>
      <c r="I7" s="309"/>
      <c r="J7" s="4"/>
    </row>
    <row r="8" spans="1:10" ht="36" customHeight="1">
      <c r="A8" s="4"/>
      <c r="B8" s="861"/>
      <c r="C8" s="862"/>
      <c r="D8" s="4"/>
      <c r="E8" s="861"/>
      <c r="F8" s="863"/>
      <c r="G8" s="862"/>
      <c r="H8" s="422"/>
      <c r="I8" s="309"/>
      <c r="J8" s="4"/>
    </row>
    <row r="9" spans="1:10" ht="36" customHeight="1">
      <c r="A9" s="4"/>
      <c r="B9" s="861"/>
      <c r="C9" s="862"/>
      <c r="D9" s="4"/>
      <c r="E9" s="861"/>
      <c r="F9" s="863"/>
      <c r="G9" s="862"/>
      <c r="H9" s="422"/>
      <c r="I9" s="309"/>
      <c r="J9" s="4"/>
    </row>
    <row r="10" spans="1:10" ht="36" customHeight="1">
      <c r="A10" s="4"/>
      <c r="B10" s="861"/>
      <c r="C10" s="862"/>
      <c r="D10" s="4"/>
      <c r="E10" s="861"/>
      <c r="F10" s="863"/>
      <c r="G10" s="862"/>
      <c r="H10" s="422"/>
      <c r="I10" s="309"/>
      <c r="J10" s="4"/>
    </row>
    <row r="11" spans="1:10" ht="36" customHeight="1">
      <c r="A11" s="4"/>
      <c r="B11" s="861"/>
      <c r="C11" s="862"/>
      <c r="D11" s="4"/>
      <c r="E11" s="861"/>
      <c r="F11" s="863"/>
      <c r="G11" s="862"/>
      <c r="H11" s="422"/>
      <c r="I11" s="310"/>
      <c r="J11" s="14"/>
    </row>
    <row r="12" spans="1:10" ht="36" customHeight="1">
      <c r="A12" s="4"/>
      <c r="B12" s="861"/>
      <c r="C12" s="862"/>
      <c r="D12" s="4"/>
      <c r="E12" s="861"/>
      <c r="F12" s="863"/>
      <c r="G12" s="862"/>
      <c r="H12" s="422"/>
      <c r="I12" s="310"/>
      <c r="J12" s="14"/>
    </row>
    <row r="13" spans="1:10" ht="36" customHeight="1">
      <c r="A13" s="4"/>
      <c r="B13" s="861"/>
      <c r="C13" s="862"/>
      <c r="D13" s="4"/>
      <c r="E13" s="861"/>
      <c r="F13" s="863"/>
      <c r="G13" s="862"/>
      <c r="H13" s="422"/>
      <c r="I13" s="310"/>
      <c r="J13" s="14"/>
    </row>
    <row r="14" spans="1:10" ht="36" customHeight="1">
      <c r="A14" s="4"/>
      <c r="B14" s="861"/>
      <c r="C14" s="862"/>
      <c r="D14" s="4"/>
      <c r="E14" s="861"/>
      <c r="F14" s="863"/>
      <c r="G14" s="862"/>
      <c r="H14" s="422"/>
      <c r="I14" s="310"/>
      <c r="J14" s="14"/>
    </row>
    <row r="15" spans="1:10" ht="36" customHeight="1">
      <c r="A15" s="4"/>
      <c r="B15" s="861"/>
      <c r="C15" s="862"/>
      <c r="D15" s="4"/>
      <c r="E15" s="861"/>
      <c r="F15" s="863"/>
      <c r="G15" s="862"/>
      <c r="H15" s="422"/>
      <c r="I15" s="310"/>
      <c r="J15" s="14"/>
    </row>
    <row r="16" spans="1:10" ht="36" customHeight="1">
      <c r="A16" s="4"/>
      <c r="B16" s="861"/>
      <c r="C16" s="862"/>
      <c r="D16" s="4"/>
      <c r="E16" s="861"/>
      <c r="F16" s="863"/>
      <c r="G16" s="862"/>
      <c r="H16" s="422"/>
      <c r="I16" s="310"/>
      <c r="J16" s="14"/>
    </row>
    <row r="17" spans="1:10" ht="36" customHeight="1">
      <c r="A17" s="4"/>
      <c r="B17" s="861"/>
      <c r="C17" s="862"/>
      <c r="D17" s="4"/>
      <c r="E17" s="861"/>
      <c r="F17" s="863"/>
      <c r="G17" s="862"/>
      <c r="H17" s="422"/>
      <c r="I17" s="310"/>
      <c r="J17" s="14"/>
    </row>
    <row r="18" spans="1:10" ht="36" customHeight="1">
      <c r="A18" s="4"/>
      <c r="B18" s="861"/>
      <c r="C18" s="862"/>
      <c r="D18" s="4"/>
      <c r="E18" s="861"/>
      <c r="F18" s="863"/>
      <c r="G18" s="862"/>
      <c r="H18" s="422"/>
      <c r="I18" s="310"/>
      <c r="J18" s="14"/>
    </row>
    <row r="19" spans="1:10" ht="36" customHeight="1">
      <c r="A19" s="4"/>
      <c r="B19" s="861"/>
      <c r="C19" s="862"/>
      <c r="D19" s="4"/>
      <c r="E19" s="861"/>
      <c r="F19" s="863"/>
      <c r="G19" s="862"/>
      <c r="H19" s="422"/>
      <c r="I19" s="310"/>
      <c r="J19" s="14"/>
    </row>
    <row r="20" spans="1:10" ht="36" customHeight="1">
      <c r="A20" s="4"/>
      <c r="B20" s="861"/>
      <c r="C20" s="862"/>
      <c r="D20" s="4"/>
      <c r="E20" s="861"/>
      <c r="F20" s="863"/>
      <c r="G20" s="862"/>
      <c r="H20" s="422"/>
      <c r="I20" s="310"/>
      <c r="J20" s="14"/>
    </row>
    <row r="21" spans="1:10" ht="36" customHeight="1">
      <c r="A21" s="4"/>
      <c r="B21" s="861"/>
      <c r="C21" s="862"/>
      <c r="D21" s="4"/>
      <c r="E21" s="861"/>
      <c r="F21" s="863"/>
      <c r="G21" s="862"/>
      <c r="H21" s="422"/>
      <c r="I21" s="310"/>
      <c r="J21" s="14"/>
    </row>
    <row r="22" spans="1:10" ht="36" customHeight="1">
      <c r="A22" s="4"/>
      <c r="B22" s="861"/>
      <c r="C22" s="862"/>
      <c r="D22" s="4"/>
      <c r="E22" s="861"/>
      <c r="F22" s="863"/>
      <c r="G22" s="862"/>
      <c r="H22" s="422"/>
      <c r="I22" s="310"/>
      <c r="J22" s="14"/>
    </row>
    <row r="23" spans="1:10" ht="27" customHeight="1">
      <c r="A23" s="871" t="s">
        <v>31</v>
      </c>
      <c r="B23" s="871"/>
      <c r="C23" s="871"/>
      <c r="D23" s="871"/>
      <c r="E23" s="871"/>
      <c r="F23" s="871"/>
      <c r="G23" s="871"/>
      <c r="H23" s="871"/>
      <c r="I23" s="871"/>
      <c r="J23" s="871"/>
    </row>
    <row r="24" spans="1:10" ht="27" customHeight="1">
      <c r="A24" s="870" t="s">
        <v>640</v>
      </c>
      <c r="B24" s="870"/>
      <c r="C24" s="870"/>
      <c r="D24" s="870"/>
      <c r="E24" s="870"/>
      <c r="F24" s="870"/>
      <c r="G24" s="870"/>
      <c r="H24" s="870"/>
      <c r="I24" s="870"/>
      <c r="J24" s="870"/>
    </row>
    <row r="25" spans="1:10" ht="15.75">
      <c r="A25" s="1"/>
      <c r="B25" s="1"/>
      <c r="C25" s="1"/>
      <c r="D25" s="1"/>
      <c r="E25" s="1"/>
      <c r="F25" s="1"/>
      <c r="G25" s="1"/>
      <c r="H25" s="1"/>
      <c r="I25" s="1"/>
      <c r="J25" s="1"/>
    </row>
    <row r="26" spans="1:10" ht="15.75">
      <c r="A26" s="1"/>
      <c r="B26" s="1"/>
      <c r="C26" s="1"/>
      <c r="D26" s="1"/>
      <c r="E26" s="1"/>
      <c r="F26" s="1"/>
      <c r="G26" s="1"/>
      <c r="H26" s="1"/>
      <c r="I26" s="1"/>
      <c r="J26" s="1"/>
    </row>
    <row r="27" spans="1:10" ht="15.75">
      <c r="A27" s="1"/>
      <c r="B27" s="1"/>
      <c r="C27" s="1"/>
      <c r="D27" s="1"/>
      <c r="E27" s="1"/>
      <c r="F27" s="1"/>
      <c r="G27" s="1"/>
      <c r="H27" s="1"/>
      <c r="I27" s="1"/>
      <c r="J27" s="1"/>
    </row>
    <row r="28" spans="1:10" ht="15.75">
      <c r="A28" s="1"/>
      <c r="B28" s="1"/>
      <c r="C28" s="1"/>
      <c r="D28" s="1"/>
      <c r="E28" s="1"/>
      <c r="F28" s="1"/>
      <c r="G28" s="1"/>
      <c r="H28" s="1"/>
      <c r="I28" s="1"/>
      <c r="J28" s="1"/>
    </row>
    <row r="29" spans="1:10" ht="15.75">
      <c r="A29" s="1"/>
      <c r="B29" s="1"/>
      <c r="C29" s="1"/>
      <c r="D29" s="1"/>
      <c r="E29" s="1"/>
      <c r="F29" s="1"/>
      <c r="G29" s="1"/>
      <c r="H29" s="1"/>
      <c r="I29" s="1"/>
      <c r="J29" s="1"/>
    </row>
    <row r="30" spans="1:10" ht="15.75">
      <c r="A30" s="1"/>
      <c r="B30" s="1"/>
      <c r="C30" s="1"/>
      <c r="D30" s="1"/>
      <c r="E30" s="1"/>
      <c r="F30" s="1"/>
      <c r="G30" s="1"/>
      <c r="H30" s="1"/>
      <c r="I30" s="1"/>
      <c r="J30" s="1"/>
    </row>
    <row r="31" spans="1:10" ht="15.75">
      <c r="A31" s="1"/>
      <c r="B31" s="1"/>
      <c r="C31" s="1"/>
      <c r="D31" s="1"/>
      <c r="E31" s="1"/>
      <c r="F31" s="1"/>
      <c r="G31" s="1"/>
      <c r="H31" s="1"/>
      <c r="I31" s="1"/>
      <c r="J31" s="1"/>
    </row>
  </sheetData>
  <mergeCells count="41">
    <mergeCell ref="B16:C16"/>
    <mergeCell ref="B22:C22"/>
    <mergeCell ref="E20:G20"/>
    <mergeCell ref="E21:G21"/>
    <mergeCell ref="E22:G22"/>
    <mergeCell ref="B20:C20"/>
    <mergeCell ref="B21:C21"/>
    <mergeCell ref="B18:C18"/>
    <mergeCell ref="B12:C12"/>
    <mergeCell ref="B13:C13"/>
    <mergeCell ref="E13:G13"/>
    <mergeCell ref="A24:J24"/>
    <mergeCell ref="B14:C14"/>
    <mergeCell ref="B17:C17"/>
    <mergeCell ref="E12:G12"/>
    <mergeCell ref="B19:C19"/>
    <mergeCell ref="A23:J23"/>
    <mergeCell ref="E14:G14"/>
    <mergeCell ref="E15:G15"/>
    <mergeCell ref="E16:G16"/>
    <mergeCell ref="E17:G17"/>
    <mergeCell ref="E18:G18"/>
    <mergeCell ref="E19:G19"/>
    <mergeCell ref="B15:C15"/>
    <mergeCell ref="A1:J1"/>
    <mergeCell ref="B5:C5"/>
    <mergeCell ref="B6:C6"/>
    <mergeCell ref="B7:C7"/>
    <mergeCell ref="E5:G5"/>
    <mergeCell ref="E6:G6"/>
    <mergeCell ref="E7:G7"/>
    <mergeCell ref="A3:G3"/>
    <mergeCell ref="H3:J3"/>
    <mergeCell ref="B8:C8"/>
    <mergeCell ref="B9:C9"/>
    <mergeCell ref="B10:C10"/>
    <mergeCell ref="B11:C11"/>
    <mergeCell ref="E8:G8"/>
    <mergeCell ref="E9:G9"/>
    <mergeCell ref="E10:G10"/>
    <mergeCell ref="E11:G11"/>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12"/>
  <sheetViews>
    <sheetView zoomScale="85" zoomScaleNormal="85" zoomScaleSheetLayoutView="85" workbookViewId="0">
      <selection activeCell="A4" sqref="A4"/>
    </sheetView>
  </sheetViews>
  <sheetFormatPr defaultRowHeight="13.5"/>
  <cols>
    <col min="1" max="16384" width="9" style="63"/>
  </cols>
  <sheetData>
    <row r="1" spans="1:15" ht="15.75">
      <c r="A1" s="515" t="s">
        <v>779</v>
      </c>
      <c r="B1" s="515"/>
      <c r="C1" s="515"/>
      <c r="D1" s="515"/>
      <c r="E1" s="515"/>
      <c r="F1" s="515"/>
      <c r="G1" s="515"/>
      <c r="H1" s="515"/>
      <c r="I1" s="515"/>
    </row>
    <row r="2" spans="1:15" ht="27" customHeight="1">
      <c r="A2" s="64"/>
      <c r="B2" s="64"/>
      <c r="C2" s="64"/>
      <c r="D2" s="64"/>
      <c r="E2" s="64"/>
      <c r="F2" s="64"/>
      <c r="G2" s="64"/>
      <c r="H2" s="64"/>
      <c r="I2" s="64"/>
    </row>
    <row r="3" spans="1:15" ht="27" customHeight="1">
      <c r="A3" s="826" t="s">
        <v>642</v>
      </c>
      <c r="B3" s="826"/>
      <c r="C3" s="826"/>
      <c r="D3" s="826"/>
      <c r="E3" s="826"/>
      <c r="F3" s="826"/>
      <c r="G3" s="826"/>
      <c r="H3" s="827" t="s">
        <v>324</v>
      </c>
      <c r="I3" s="827"/>
    </row>
    <row r="4" spans="1:15" ht="27" customHeight="1">
      <c r="A4" s="64"/>
      <c r="B4" s="64"/>
      <c r="C4" s="64"/>
      <c r="D4" s="64"/>
      <c r="E4" s="64"/>
      <c r="F4" s="64"/>
      <c r="G4" s="872" t="s">
        <v>325</v>
      </c>
      <c r="H4" s="872"/>
      <c r="I4" s="872"/>
    </row>
    <row r="5" spans="1:15" ht="27" customHeight="1">
      <c r="A5" s="873" t="s">
        <v>642</v>
      </c>
      <c r="B5" s="874"/>
      <c r="C5" s="874"/>
      <c r="D5" s="874"/>
      <c r="E5" s="874"/>
      <c r="F5" s="874"/>
      <c r="G5" s="874"/>
      <c r="H5" s="874"/>
      <c r="I5" s="875"/>
    </row>
    <row r="6" spans="1:15" ht="41.25" customHeight="1">
      <c r="A6" s="65" t="s" ph="1">
        <v>32</v>
      </c>
      <c r="B6" s="849" ph="1"/>
      <c r="C6" s="850" ph="1"/>
      <c r="D6" s="850" ph="1"/>
      <c r="E6" s="850" ph="1"/>
      <c r="F6" s="851" ph="1"/>
      <c r="G6" s="65" t="s">
        <v>27</v>
      </c>
      <c r="H6" s="876"/>
      <c r="I6" s="877"/>
      <c r="J6" s="63" ph="1"/>
      <c r="K6" s="63" ph="1"/>
      <c r="L6" s="63" ph="1"/>
      <c r="M6" s="63" ph="1"/>
      <c r="N6" s="63" ph="1"/>
      <c r="O6" s="63" ph="1"/>
    </row>
    <row r="7" spans="1:15" ht="33.75" customHeight="1">
      <c r="A7" s="65" t="s">
        <v>33</v>
      </c>
      <c r="B7" s="878"/>
      <c r="C7" s="879"/>
      <c r="D7" s="879"/>
      <c r="E7" s="879"/>
      <c r="F7" s="879"/>
      <c r="G7" s="879"/>
      <c r="H7" s="879"/>
      <c r="I7" s="880"/>
    </row>
    <row r="8" spans="1:15" ht="33.75" customHeight="1">
      <c r="A8" s="74"/>
      <c r="B8" s="74"/>
      <c r="C8" s="74"/>
      <c r="D8" s="74"/>
      <c r="E8" s="74"/>
      <c r="F8" s="74"/>
      <c r="G8" s="74"/>
      <c r="H8" s="74"/>
      <c r="I8" s="74"/>
    </row>
    <row r="9" spans="1:15" ht="27" customHeight="1">
      <c r="A9" s="881" t="s">
        <v>34</v>
      </c>
      <c r="B9" s="881"/>
      <c r="C9" s="67"/>
      <c r="D9" s="67"/>
      <c r="E9" s="67"/>
      <c r="F9" s="67"/>
      <c r="G9" s="67"/>
      <c r="H9" s="67"/>
      <c r="I9" s="67"/>
    </row>
    <row r="10" spans="1:15" ht="27" customHeight="1">
      <c r="A10" s="882" t="s">
        <v>319</v>
      </c>
      <c r="B10" s="882"/>
      <c r="C10" s="882"/>
      <c r="D10" s="882" t="s">
        <v>320</v>
      </c>
      <c r="E10" s="882"/>
      <c r="F10" s="882"/>
      <c r="G10" s="882" t="s">
        <v>321</v>
      </c>
      <c r="H10" s="882"/>
      <c r="I10" s="882"/>
    </row>
    <row r="11" spans="1:15" ht="18" customHeight="1">
      <c r="A11" s="886"/>
      <c r="B11" s="887"/>
      <c r="C11" s="888"/>
      <c r="D11" s="883"/>
      <c r="E11" s="883"/>
      <c r="F11" s="883"/>
      <c r="G11" s="883"/>
      <c r="H11" s="883"/>
      <c r="I11" s="883"/>
    </row>
    <row r="12" spans="1:15" ht="18" customHeight="1">
      <c r="A12" s="889" t="s">
        <v>318</v>
      </c>
      <c r="B12" s="890"/>
      <c r="C12" s="891"/>
      <c r="D12" s="884"/>
      <c r="E12" s="884"/>
      <c r="F12" s="884"/>
      <c r="G12" s="884"/>
      <c r="H12" s="884"/>
      <c r="I12" s="884"/>
    </row>
    <row r="13" spans="1:15" ht="18" customHeight="1">
      <c r="A13" s="892"/>
      <c r="B13" s="893"/>
      <c r="C13" s="894"/>
      <c r="D13" s="885"/>
      <c r="E13" s="885"/>
      <c r="F13" s="885"/>
      <c r="G13" s="885"/>
      <c r="H13" s="885"/>
      <c r="I13" s="885"/>
    </row>
    <row r="14" spans="1:15" ht="18" customHeight="1">
      <c r="A14" s="886"/>
      <c r="B14" s="887"/>
      <c r="C14" s="888"/>
      <c r="D14" s="883"/>
      <c r="E14" s="883"/>
      <c r="F14" s="883"/>
      <c r="G14" s="883"/>
      <c r="H14" s="883"/>
      <c r="I14" s="883"/>
    </row>
    <row r="15" spans="1:15" ht="18" customHeight="1">
      <c r="A15" s="889" t="s">
        <v>318</v>
      </c>
      <c r="B15" s="890"/>
      <c r="C15" s="891"/>
      <c r="D15" s="884"/>
      <c r="E15" s="884"/>
      <c r="F15" s="884"/>
      <c r="G15" s="884"/>
      <c r="H15" s="884"/>
      <c r="I15" s="884"/>
    </row>
    <row r="16" spans="1:15" ht="18" customHeight="1">
      <c r="A16" s="892"/>
      <c r="B16" s="893"/>
      <c r="C16" s="894"/>
      <c r="D16" s="885"/>
      <c r="E16" s="885"/>
      <c r="F16" s="885"/>
      <c r="G16" s="885"/>
      <c r="H16" s="885"/>
      <c r="I16" s="885"/>
    </row>
    <row r="17" spans="1:9" ht="18" customHeight="1">
      <c r="A17" s="886"/>
      <c r="B17" s="887"/>
      <c r="C17" s="888"/>
      <c r="D17" s="883"/>
      <c r="E17" s="883"/>
      <c r="F17" s="883"/>
      <c r="G17" s="883"/>
      <c r="H17" s="883"/>
      <c r="I17" s="883"/>
    </row>
    <row r="18" spans="1:9" ht="18" customHeight="1">
      <c r="A18" s="889" t="s">
        <v>318</v>
      </c>
      <c r="B18" s="890"/>
      <c r="C18" s="891"/>
      <c r="D18" s="884"/>
      <c r="E18" s="884"/>
      <c r="F18" s="884"/>
      <c r="G18" s="884"/>
      <c r="H18" s="884"/>
      <c r="I18" s="884"/>
    </row>
    <row r="19" spans="1:9" ht="18" customHeight="1">
      <c r="A19" s="892"/>
      <c r="B19" s="893"/>
      <c r="C19" s="894"/>
      <c r="D19" s="885"/>
      <c r="E19" s="885"/>
      <c r="F19" s="885"/>
      <c r="G19" s="885"/>
      <c r="H19" s="885"/>
      <c r="I19" s="885"/>
    </row>
    <row r="20" spans="1:9" ht="27" customHeight="1">
      <c r="A20" s="66"/>
      <c r="B20" s="66"/>
      <c r="C20" s="66"/>
      <c r="D20" s="66"/>
      <c r="E20" s="66"/>
      <c r="F20" s="895" t="s">
        <v>323</v>
      </c>
      <c r="G20" s="895"/>
      <c r="H20" s="895"/>
      <c r="I20" s="895"/>
    </row>
    <row r="21" spans="1:9" ht="27" customHeight="1">
      <c r="A21" s="69" t="s">
        <v>35</v>
      </c>
      <c r="B21" s="69"/>
      <c r="C21" s="69"/>
      <c r="D21" s="69"/>
      <c r="E21" s="69"/>
      <c r="F21" s="69"/>
      <c r="G21" s="69"/>
      <c r="H21" s="69"/>
      <c r="I21" s="69"/>
    </row>
    <row r="22" spans="1:9" ht="27" customHeight="1">
      <c r="A22" s="882" t="s">
        <v>319</v>
      </c>
      <c r="B22" s="882"/>
      <c r="C22" s="882"/>
      <c r="D22" s="873" t="s">
        <v>327</v>
      </c>
      <c r="E22" s="874"/>
      <c r="F22" s="874"/>
      <c r="G22" s="874"/>
      <c r="H22" s="874"/>
      <c r="I22" s="875"/>
    </row>
    <row r="23" spans="1:9" ht="18" customHeight="1">
      <c r="A23" s="886"/>
      <c r="B23" s="887"/>
      <c r="C23" s="888"/>
      <c r="D23" s="840"/>
      <c r="E23" s="841"/>
      <c r="F23" s="841"/>
      <c r="G23" s="841"/>
      <c r="H23" s="841"/>
      <c r="I23" s="842"/>
    </row>
    <row r="24" spans="1:9" ht="18" customHeight="1">
      <c r="A24" s="889" t="s">
        <v>318</v>
      </c>
      <c r="B24" s="890"/>
      <c r="C24" s="891"/>
      <c r="D24" s="843"/>
      <c r="E24" s="844"/>
      <c r="F24" s="844"/>
      <c r="G24" s="844"/>
      <c r="H24" s="844"/>
      <c r="I24" s="845"/>
    </row>
    <row r="25" spans="1:9" ht="18" customHeight="1">
      <c r="A25" s="892"/>
      <c r="B25" s="893"/>
      <c r="C25" s="894"/>
      <c r="D25" s="846"/>
      <c r="E25" s="847"/>
      <c r="F25" s="847"/>
      <c r="G25" s="847"/>
      <c r="H25" s="847"/>
      <c r="I25" s="848"/>
    </row>
    <row r="26" spans="1:9" ht="18" customHeight="1">
      <c r="A26" s="886"/>
      <c r="B26" s="887"/>
      <c r="C26" s="888"/>
      <c r="D26" s="840"/>
      <c r="E26" s="841"/>
      <c r="F26" s="841"/>
      <c r="G26" s="841"/>
      <c r="H26" s="841"/>
      <c r="I26" s="842"/>
    </row>
    <row r="27" spans="1:9" ht="18" customHeight="1">
      <c r="A27" s="889" t="s">
        <v>318</v>
      </c>
      <c r="B27" s="890"/>
      <c r="C27" s="891"/>
      <c r="D27" s="843"/>
      <c r="E27" s="844"/>
      <c r="F27" s="844"/>
      <c r="G27" s="844"/>
      <c r="H27" s="844"/>
      <c r="I27" s="845"/>
    </row>
    <row r="28" spans="1:9" ht="18" customHeight="1">
      <c r="A28" s="892"/>
      <c r="B28" s="893"/>
      <c r="C28" s="894"/>
      <c r="D28" s="846"/>
      <c r="E28" s="847"/>
      <c r="F28" s="847"/>
      <c r="G28" s="847"/>
      <c r="H28" s="847"/>
      <c r="I28" s="848"/>
    </row>
    <row r="29" spans="1:9" ht="18" customHeight="1">
      <c r="A29" s="886"/>
      <c r="B29" s="887"/>
      <c r="C29" s="888"/>
      <c r="D29" s="840"/>
      <c r="E29" s="841"/>
      <c r="F29" s="841"/>
      <c r="G29" s="841"/>
      <c r="H29" s="841"/>
      <c r="I29" s="842"/>
    </row>
    <row r="30" spans="1:9" ht="18" customHeight="1">
      <c r="A30" s="889" t="s">
        <v>318</v>
      </c>
      <c r="B30" s="890"/>
      <c r="C30" s="891"/>
      <c r="D30" s="843"/>
      <c r="E30" s="844"/>
      <c r="F30" s="844"/>
      <c r="G30" s="844"/>
      <c r="H30" s="844"/>
      <c r="I30" s="845"/>
    </row>
    <row r="31" spans="1:9" ht="18" customHeight="1">
      <c r="A31" s="892"/>
      <c r="B31" s="893"/>
      <c r="C31" s="894"/>
      <c r="D31" s="846"/>
      <c r="E31" s="847"/>
      <c r="F31" s="847"/>
      <c r="G31" s="847"/>
      <c r="H31" s="847"/>
      <c r="I31" s="848"/>
    </row>
    <row r="32" spans="1:9" ht="27" customHeight="1">
      <c r="A32" s="66"/>
      <c r="B32" s="66"/>
      <c r="C32" s="66"/>
      <c r="D32" s="66"/>
      <c r="E32" s="66"/>
      <c r="F32" s="895" t="s">
        <v>322</v>
      </c>
      <c r="G32" s="895"/>
      <c r="H32" s="895"/>
      <c r="I32" s="895"/>
    </row>
    <row r="33" spans="1:9" ht="27" customHeight="1">
      <c r="A33" s="68"/>
      <c r="B33" s="68"/>
      <c r="C33" s="68"/>
      <c r="D33" s="68"/>
      <c r="E33" s="896" t="s">
        <v>148</v>
      </c>
      <c r="F33" s="896"/>
      <c r="G33" s="896"/>
      <c r="H33" s="896"/>
      <c r="I33" s="896"/>
    </row>
    <row r="34" spans="1:9" ht="15.75">
      <c r="A34" s="515" t="s">
        <v>779</v>
      </c>
      <c r="B34" s="515"/>
      <c r="C34" s="515"/>
      <c r="D34" s="515"/>
      <c r="E34" s="515"/>
      <c r="F34" s="515"/>
      <c r="G34" s="515"/>
      <c r="H34" s="515"/>
      <c r="I34" s="515"/>
    </row>
    <row r="35" spans="1:9" ht="15.75">
      <c r="A35" s="167"/>
      <c r="B35" s="167"/>
      <c r="C35" s="167"/>
      <c r="D35" s="167"/>
      <c r="E35" s="167"/>
      <c r="F35" s="167"/>
      <c r="G35" s="167"/>
      <c r="H35" s="167"/>
      <c r="I35" s="167"/>
    </row>
    <row r="36" spans="1:9" ht="27" customHeight="1">
      <c r="A36" s="890" t="s">
        <v>480</v>
      </c>
      <c r="B36" s="890"/>
      <c r="C36" s="64"/>
      <c r="D36" s="64"/>
      <c r="E36" s="64"/>
      <c r="F36" s="64"/>
      <c r="G36" s="64"/>
      <c r="H36" s="64"/>
      <c r="I36" s="64"/>
    </row>
    <row r="37" spans="1:9" ht="27" customHeight="1">
      <c r="A37" s="70" t="s">
        <v>36</v>
      </c>
      <c r="B37" s="68"/>
      <c r="C37" s="68"/>
      <c r="D37" s="68"/>
      <c r="E37" s="68"/>
      <c r="F37" s="68"/>
      <c r="G37" s="68"/>
      <c r="H37" s="68"/>
      <c r="I37" s="68"/>
    </row>
    <row r="38" spans="1:9" ht="27" customHeight="1">
      <c r="A38" s="882" t="s">
        <v>328</v>
      </c>
      <c r="B38" s="882"/>
      <c r="C38" s="882"/>
      <c r="D38" s="882" t="s">
        <v>329</v>
      </c>
      <c r="E38" s="882"/>
      <c r="F38" s="882"/>
      <c r="G38" s="882" t="s">
        <v>330</v>
      </c>
      <c r="H38" s="882"/>
      <c r="I38" s="882"/>
    </row>
    <row r="39" spans="1:9" ht="36" customHeight="1">
      <c r="A39" s="832"/>
      <c r="B39" s="832"/>
      <c r="C39" s="832"/>
      <c r="D39" s="897"/>
      <c r="E39" s="897"/>
      <c r="F39" s="897"/>
      <c r="G39" s="898"/>
      <c r="H39" s="898"/>
      <c r="I39" s="898"/>
    </row>
    <row r="40" spans="1:9" ht="36" customHeight="1">
      <c r="A40" s="832"/>
      <c r="B40" s="832"/>
      <c r="C40" s="832"/>
      <c r="D40" s="897"/>
      <c r="E40" s="897"/>
      <c r="F40" s="897"/>
      <c r="G40" s="898"/>
      <c r="H40" s="898"/>
      <c r="I40" s="898"/>
    </row>
    <row r="41" spans="1:9" ht="36" customHeight="1">
      <c r="A41" s="832"/>
      <c r="B41" s="832"/>
      <c r="C41" s="832"/>
      <c r="D41" s="897"/>
      <c r="E41" s="897"/>
      <c r="F41" s="897"/>
      <c r="G41" s="898"/>
      <c r="H41" s="898"/>
      <c r="I41" s="898"/>
    </row>
    <row r="42" spans="1:9" ht="27" customHeight="1">
      <c r="A42" s="66"/>
      <c r="B42" s="66"/>
      <c r="C42" s="66"/>
      <c r="D42" s="66"/>
      <c r="E42" s="66"/>
      <c r="F42" s="895" t="s">
        <v>322</v>
      </c>
      <c r="G42" s="895"/>
      <c r="H42" s="895"/>
      <c r="I42" s="895"/>
    </row>
    <row r="43" spans="1:9" ht="27" customHeight="1">
      <c r="A43" s="70" t="s">
        <v>326</v>
      </c>
      <c r="B43" s="68"/>
      <c r="C43" s="68"/>
      <c r="D43" s="68"/>
      <c r="E43" s="68"/>
      <c r="F43" s="68"/>
      <c r="G43" s="68"/>
      <c r="H43" s="68"/>
      <c r="I43" s="68"/>
    </row>
    <row r="44" spans="1:9" ht="27" customHeight="1">
      <c r="A44" s="840"/>
      <c r="B44" s="841"/>
      <c r="C44" s="841"/>
      <c r="D44" s="841"/>
      <c r="E44" s="841"/>
      <c r="F44" s="841"/>
      <c r="G44" s="841"/>
      <c r="H44" s="841"/>
      <c r="I44" s="842"/>
    </row>
    <row r="45" spans="1:9" ht="27" customHeight="1">
      <c r="A45" s="843"/>
      <c r="B45" s="844"/>
      <c r="C45" s="844"/>
      <c r="D45" s="844"/>
      <c r="E45" s="844"/>
      <c r="F45" s="844"/>
      <c r="G45" s="844"/>
      <c r="H45" s="844"/>
      <c r="I45" s="845"/>
    </row>
    <row r="46" spans="1:9" ht="27" customHeight="1">
      <c r="A46" s="843"/>
      <c r="B46" s="844"/>
      <c r="C46" s="844"/>
      <c r="D46" s="844"/>
      <c r="E46" s="844"/>
      <c r="F46" s="844"/>
      <c r="G46" s="844"/>
      <c r="H46" s="844"/>
      <c r="I46" s="845"/>
    </row>
    <row r="47" spans="1:9" ht="27" customHeight="1">
      <c r="A47" s="846"/>
      <c r="B47" s="847"/>
      <c r="C47" s="847"/>
      <c r="D47" s="847"/>
      <c r="E47" s="847"/>
      <c r="F47" s="847"/>
      <c r="G47" s="847"/>
      <c r="H47" s="847"/>
      <c r="I47" s="848"/>
    </row>
    <row r="48" spans="1:9" ht="27" customHeight="1">
      <c r="A48" s="72"/>
      <c r="B48" s="72"/>
      <c r="C48" s="72"/>
      <c r="D48" s="72"/>
      <c r="E48" s="72"/>
      <c r="F48" s="72"/>
      <c r="G48" s="72"/>
      <c r="H48" s="72"/>
      <c r="I48" s="72"/>
    </row>
    <row r="49" spans="1:9" ht="27" customHeight="1">
      <c r="A49" s="64" t="s">
        <v>37</v>
      </c>
      <c r="B49" s="64"/>
      <c r="C49" s="64"/>
      <c r="D49" s="64"/>
      <c r="E49" s="64"/>
      <c r="F49" s="64"/>
      <c r="G49" s="64"/>
      <c r="H49" s="64"/>
      <c r="I49" s="64"/>
    </row>
    <row r="50" spans="1:9" ht="18.75" customHeight="1">
      <c r="A50" s="64" t="s">
        <v>38</v>
      </c>
      <c r="B50" s="64"/>
      <c r="C50" s="64"/>
      <c r="D50" s="64"/>
      <c r="E50" s="64"/>
      <c r="F50" s="64"/>
      <c r="G50" s="64"/>
      <c r="H50" s="64"/>
      <c r="I50" s="64"/>
    </row>
    <row r="51" spans="1:9" ht="15.75">
      <c r="A51" s="64"/>
      <c r="B51" s="64"/>
      <c r="C51" s="64"/>
      <c r="D51" s="64"/>
      <c r="E51" s="64"/>
      <c r="F51" s="64"/>
      <c r="G51" s="64"/>
      <c r="H51" s="64"/>
      <c r="I51" s="64"/>
    </row>
    <row r="52" spans="1:9" ht="15.75">
      <c r="A52" s="64"/>
      <c r="B52" s="64"/>
      <c r="C52" s="64"/>
      <c r="D52" s="64"/>
      <c r="E52" s="64"/>
      <c r="F52" s="64"/>
      <c r="G52" s="64"/>
      <c r="H52" s="64"/>
      <c r="I52" s="64"/>
    </row>
    <row r="53" spans="1:9" ht="15.75">
      <c r="A53" s="64"/>
      <c r="B53" s="64"/>
      <c r="C53" s="64"/>
      <c r="D53" s="64"/>
      <c r="E53" s="64"/>
      <c r="F53" s="64"/>
      <c r="G53" s="64"/>
      <c r="H53" s="64"/>
      <c r="I53" s="64"/>
    </row>
    <row r="54" spans="1:9" ht="15.75">
      <c r="A54" s="64"/>
      <c r="B54" s="64"/>
      <c r="C54" s="64"/>
      <c r="D54" s="64"/>
      <c r="E54" s="64"/>
      <c r="F54" s="64"/>
      <c r="G54" s="64"/>
      <c r="H54" s="64"/>
      <c r="I54" s="64"/>
    </row>
    <row r="55" spans="1:9" ht="15.75">
      <c r="A55" s="64"/>
      <c r="B55" s="64"/>
      <c r="C55" s="64"/>
      <c r="D55" s="64"/>
      <c r="E55" s="64"/>
      <c r="F55" s="64"/>
      <c r="G55" s="64"/>
      <c r="H55" s="64"/>
      <c r="I55" s="64"/>
    </row>
    <row r="56" spans="1:9" ht="15.75">
      <c r="A56" s="64"/>
      <c r="B56" s="64"/>
      <c r="C56" s="64"/>
      <c r="D56" s="64"/>
      <c r="E56" s="64"/>
      <c r="F56" s="64"/>
      <c r="G56" s="64"/>
      <c r="H56" s="64"/>
      <c r="I56" s="64"/>
    </row>
    <row r="57" spans="1:9" ht="15.75">
      <c r="A57" s="64"/>
      <c r="B57" s="64"/>
      <c r="C57" s="64"/>
      <c r="D57" s="64"/>
      <c r="E57" s="64"/>
      <c r="F57" s="64"/>
      <c r="G57" s="64"/>
      <c r="H57" s="64"/>
      <c r="I57" s="64"/>
    </row>
    <row r="58" spans="1:9" ht="15.75">
      <c r="A58" s="64"/>
      <c r="B58" s="64"/>
      <c r="C58" s="64"/>
      <c r="D58" s="64"/>
      <c r="E58" s="64"/>
      <c r="F58" s="64"/>
      <c r="G58" s="64"/>
      <c r="H58" s="64"/>
      <c r="I58" s="64"/>
    </row>
    <row r="59" spans="1:9" ht="15.75">
      <c r="A59" s="64"/>
      <c r="B59" s="64"/>
      <c r="C59" s="64"/>
      <c r="D59" s="64"/>
      <c r="E59" s="64"/>
      <c r="F59" s="64"/>
      <c r="G59" s="64"/>
      <c r="H59" s="64"/>
      <c r="I59" s="64"/>
    </row>
    <row r="60" spans="1:9" ht="15.75">
      <c r="A60" s="64"/>
      <c r="B60" s="64"/>
      <c r="C60" s="64"/>
      <c r="D60" s="64"/>
      <c r="E60" s="64"/>
      <c r="F60" s="64"/>
      <c r="G60" s="64"/>
      <c r="H60" s="64"/>
      <c r="I60" s="64"/>
    </row>
    <row r="61" spans="1:9" ht="15.75">
      <c r="A61" s="64"/>
      <c r="B61" s="64"/>
      <c r="C61" s="64"/>
      <c r="D61" s="64"/>
      <c r="E61" s="64"/>
      <c r="F61" s="64"/>
      <c r="G61" s="64"/>
      <c r="H61" s="64"/>
      <c r="I61" s="64"/>
    </row>
    <row r="62" spans="1:9" ht="15.75">
      <c r="A62" s="64"/>
      <c r="B62" s="64"/>
      <c r="C62" s="64"/>
      <c r="D62" s="64"/>
      <c r="E62" s="64"/>
      <c r="F62" s="64"/>
      <c r="G62" s="64"/>
      <c r="H62" s="64"/>
      <c r="I62" s="64"/>
    </row>
    <row r="63" spans="1:9" ht="15.75">
      <c r="A63" s="64"/>
      <c r="B63" s="64"/>
      <c r="C63" s="64"/>
      <c r="D63" s="64"/>
      <c r="E63" s="64"/>
      <c r="F63" s="64"/>
      <c r="G63" s="64"/>
      <c r="H63" s="64"/>
      <c r="I63" s="64"/>
    </row>
    <row r="64" spans="1:9" ht="15.75">
      <c r="A64" s="64"/>
      <c r="B64" s="64"/>
      <c r="C64" s="64"/>
      <c r="D64" s="64"/>
      <c r="E64" s="64"/>
      <c r="F64" s="64"/>
      <c r="G64" s="64"/>
      <c r="H64" s="64"/>
      <c r="I64" s="64"/>
    </row>
    <row r="65" spans="1:9" ht="15.75">
      <c r="A65" s="64"/>
      <c r="B65" s="64"/>
      <c r="C65" s="64"/>
      <c r="D65" s="64"/>
      <c r="E65" s="64"/>
      <c r="F65" s="64"/>
      <c r="G65" s="64"/>
      <c r="H65" s="64"/>
      <c r="I65" s="64"/>
    </row>
    <row r="66" spans="1:9" ht="15.75">
      <c r="A66" s="64"/>
      <c r="B66" s="64"/>
      <c r="C66" s="64"/>
      <c r="D66" s="64"/>
      <c r="E66" s="64"/>
      <c r="F66" s="64"/>
      <c r="G66" s="64"/>
      <c r="H66" s="64"/>
      <c r="I66" s="64"/>
    </row>
    <row r="67" spans="1:9" ht="15.75">
      <c r="A67" s="64"/>
      <c r="B67" s="64"/>
      <c r="C67" s="64"/>
      <c r="D67" s="64"/>
      <c r="E67" s="64"/>
      <c r="F67" s="64"/>
      <c r="G67" s="64"/>
      <c r="H67" s="64"/>
      <c r="I67" s="64"/>
    </row>
    <row r="68" spans="1:9" ht="15.75">
      <c r="A68" s="64"/>
      <c r="B68" s="64"/>
      <c r="C68" s="64"/>
      <c r="D68" s="64"/>
      <c r="E68" s="64"/>
      <c r="F68" s="64"/>
      <c r="G68" s="64"/>
      <c r="H68" s="64"/>
      <c r="I68" s="64"/>
    </row>
    <row r="69" spans="1:9" ht="15.75">
      <c r="A69" s="64"/>
      <c r="B69" s="64"/>
      <c r="C69" s="64"/>
      <c r="D69" s="64"/>
      <c r="E69" s="64"/>
      <c r="F69" s="64"/>
      <c r="G69" s="64"/>
      <c r="H69" s="64"/>
      <c r="I69" s="64"/>
    </row>
    <row r="70" spans="1:9" ht="15.75">
      <c r="A70" s="64"/>
      <c r="B70" s="64"/>
      <c r="C70" s="64"/>
      <c r="D70" s="64"/>
      <c r="E70" s="64"/>
      <c r="F70" s="64"/>
      <c r="G70" s="64"/>
      <c r="H70" s="64"/>
      <c r="I70" s="64"/>
    </row>
    <row r="71" spans="1:9" ht="15.75">
      <c r="A71" s="64"/>
      <c r="B71" s="64"/>
      <c r="C71" s="64"/>
      <c r="D71" s="64"/>
      <c r="E71" s="64"/>
      <c r="F71" s="64"/>
      <c r="G71" s="64"/>
      <c r="H71" s="64"/>
      <c r="I71" s="64"/>
    </row>
    <row r="72" spans="1:9" ht="15.75">
      <c r="A72" s="64"/>
      <c r="B72" s="64"/>
      <c r="C72" s="64"/>
      <c r="D72" s="64"/>
      <c r="E72" s="64"/>
      <c r="F72" s="64"/>
      <c r="G72" s="64"/>
      <c r="H72" s="64"/>
      <c r="I72" s="64"/>
    </row>
    <row r="73" spans="1:9" ht="15.75">
      <c r="A73" s="64"/>
      <c r="B73" s="64"/>
      <c r="C73" s="64"/>
      <c r="D73" s="64"/>
      <c r="E73" s="64"/>
      <c r="F73" s="64"/>
      <c r="G73" s="64"/>
      <c r="H73" s="64"/>
      <c r="I73" s="64"/>
    </row>
    <row r="74" spans="1:9" ht="15.75">
      <c r="A74" s="64"/>
      <c r="B74" s="64"/>
      <c r="C74" s="64"/>
      <c r="D74" s="64"/>
      <c r="E74" s="64"/>
      <c r="F74" s="64"/>
      <c r="G74" s="64"/>
      <c r="H74" s="64"/>
      <c r="I74" s="64"/>
    </row>
    <row r="75" spans="1:9" ht="15.75">
      <c r="A75" s="64"/>
      <c r="B75" s="64"/>
      <c r="C75" s="64"/>
      <c r="D75" s="64"/>
      <c r="E75" s="64"/>
      <c r="F75" s="64"/>
      <c r="G75" s="64"/>
      <c r="H75" s="64"/>
      <c r="I75" s="64"/>
    </row>
    <row r="76" spans="1:9" ht="15.75">
      <c r="A76" s="64"/>
      <c r="B76" s="64"/>
      <c r="C76" s="64"/>
      <c r="D76" s="64"/>
      <c r="E76" s="64"/>
      <c r="F76" s="64"/>
      <c r="G76" s="64"/>
      <c r="H76" s="64"/>
      <c r="I76" s="64"/>
    </row>
    <row r="77" spans="1:9" ht="15.75">
      <c r="A77" s="64"/>
      <c r="B77" s="64"/>
      <c r="C77" s="64"/>
      <c r="D77" s="64"/>
      <c r="E77" s="64"/>
      <c r="F77" s="64"/>
      <c r="G77" s="64"/>
      <c r="H77" s="64"/>
      <c r="I77" s="64"/>
    </row>
    <row r="78" spans="1:9" ht="15.75">
      <c r="A78" s="64"/>
      <c r="B78" s="64"/>
      <c r="C78" s="64"/>
      <c r="D78" s="64"/>
      <c r="E78" s="64"/>
      <c r="F78" s="64"/>
      <c r="G78" s="64"/>
      <c r="H78" s="64"/>
      <c r="I78" s="64"/>
    </row>
    <row r="79" spans="1:9" ht="15.75">
      <c r="A79" s="64"/>
      <c r="B79" s="64"/>
      <c r="C79" s="64"/>
      <c r="D79" s="64"/>
      <c r="E79" s="64"/>
      <c r="F79" s="64"/>
      <c r="G79" s="64"/>
      <c r="H79" s="64"/>
      <c r="I79" s="64"/>
    </row>
    <row r="80" spans="1:9" ht="15.75">
      <c r="A80" s="64"/>
      <c r="B80" s="64"/>
      <c r="C80" s="64"/>
      <c r="D80" s="64"/>
      <c r="E80" s="64"/>
      <c r="F80" s="64"/>
      <c r="G80" s="64"/>
      <c r="H80" s="64"/>
      <c r="I80" s="64"/>
    </row>
    <row r="81" spans="1:9" ht="15.75">
      <c r="A81" s="64"/>
      <c r="B81" s="64"/>
      <c r="C81" s="64"/>
      <c r="D81" s="64"/>
      <c r="E81" s="64"/>
      <c r="F81" s="64"/>
      <c r="G81" s="64"/>
      <c r="H81" s="64"/>
      <c r="I81" s="64"/>
    </row>
    <row r="82" spans="1:9" ht="15.75">
      <c r="A82" s="64"/>
      <c r="B82" s="64"/>
      <c r="C82" s="64"/>
      <c r="D82" s="64"/>
      <c r="E82" s="64"/>
      <c r="F82" s="64"/>
      <c r="G82" s="64"/>
      <c r="H82" s="64"/>
      <c r="I82" s="64"/>
    </row>
    <row r="83" spans="1:9" ht="15.75">
      <c r="A83" s="64"/>
      <c r="B83" s="64"/>
      <c r="C83" s="64"/>
      <c r="D83" s="64"/>
      <c r="E83" s="64"/>
      <c r="F83" s="64"/>
      <c r="G83" s="64"/>
      <c r="H83" s="64"/>
      <c r="I83" s="64"/>
    </row>
    <row r="84" spans="1:9" ht="15.75">
      <c r="A84" s="64"/>
      <c r="B84" s="64"/>
      <c r="C84" s="64"/>
      <c r="D84" s="64"/>
      <c r="E84" s="64"/>
      <c r="F84" s="64"/>
      <c r="G84" s="64"/>
      <c r="H84" s="64"/>
      <c r="I84" s="64"/>
    </row>
    <row r="85" spans="1:9" ht="15.75">
      <c r="A85" s="64"/>
      <c r="B85" s="64"/>
      <c r="C85" s="64"/>
      <c r="D85" s="64"/>
      <c r="E85" s="64"/>
      <c r="F85" s="64"/>
      <c r="G85" s="64"/>
      <c r="H85" s="64"/>
      <c r="I85" s="64"/>
    </row>
    <row r="86" spans="1:9" ht="15.75">
      <c r="A86" s="64"/>
      <c r="B86" s="64"/>
      <c r="C86" s="64"/>
      <c r="D86" s="64"/>
      <c r="E86" s="64"/>
      <c r="F86" s="64"/>
      <c r="G86" s="64"/>
      <c r="H86" s="64"/>
      <c r="I86" s="64"/>
    </row>
    <row r="87" spans="1:9" ht="15.75">
      <c r="A87" s="64"/>
      <c r="B87" s="64"/>
      <c r="C87" s="64"/>
      <c r="D87" s="64"/>
      <c r="E87" s="64"/>
      <c r="F87" s="64"/>
      <c r="G87" s="64"/>
      <c r="H87" s="64"/>
      <c r="I87" s="64"/>
    </row>
    <row r="88" spans="1:9" ht="15.75">
      <c r="A88" s="64"/>
      <c r="B88" s="64"/>
      <c r="C88" s="64"/>
      <c r="D88" s="64"/>
      <c r="E88" s="64"/>
      <c r="F88" s="64"/>
      <c r="G88" s="64"/>
      <c r="H88" s="64"/>
      <c r="I88" s="64"/>
    </row>
    <row r="89" spans="1:9" ht="15.75">
      <c r="A89" s="64"/>
      <c r="B89" s="64"/>
      <c r="C89" s="64"/>
      <c r="D89" s="64"/>
      <c r="E89" s="64"/>
      <c r="F89" s="64"/>
      <c r="G89" s="64"/>
      <c r="H89" s="64"/>
      <c r="I89" s="64"/>
    </row>
    <row r="90" spans="1:9" ht="15.75">
      <c r="A90" s="64"/>
      <c r="B90" s="64"/>
      <c r="C90" s="64"/>
      <c r="D90" s="64"/>
      <c r="E90" s="64"/>
      <c r="F90" s="64"/>
      <c r="G90" s="64"/>
      <c r="H90" s="64"/>
      <c r="I90" s="64"/>
    </row>
    <row r="91" spans="1:9" ht="15.75">
      <c r="A91" s="64"/>
      <c r="B91" s="64"/>
      <c r="C91" s="64"/>
      <c r="D91" s="64"/>
      <c r="E91" s="64"/>
      <c r="F91" s="64"/>
      <c r="G91" s="64"/>
      <c r="H91" s="64"/>
      <c r="I91" s="64"/>
    </row>
    <row r="92" spans="1:9" ht="15.75">
      <c r="A92" s="64"/>
      <c r="B92" s="64"/>
      <c r="C92" s="64"/>
      <c r="D92" s="64"/>
      <c r="E92" s="64"/>
      <c r="F92" s="64"/>
      <c r="G92" s="64"/>
      <c r="H92" s="64"/>
      <c r="I92" s="64"/>
    </row>
    <row r="93" spans="1:9" ht="15.75">
      <c r="A93" s="64"/>
      <c r="B93" s="64"/>
      <c r="C93" s="64"/>
      <c r="D93" s="64"/>
      <c r="E93" s="64"/>
      <c r="F93" s="64"/>
      <c r="G93" s="64"/>
      <c r="H93" s="64"/>
      <c r="I93" s="64"/>
    </row>
    <row r="94" spans="1:9" ht="15.75">
      <c r="A94" s="64"/>
      <c r="B94" s="64"/>
      <c r="C94" s="64"/>
      <c r="D94" s="64"/>
      <c r="E94" s="64"/>
      <c r="F94" s="64"/>
      <c r="G94" s="64"/>
      <c r="H94" s="64"/>
      <c r="I94" s="64"/>
    </row>
    <row r="95" spans="1:9" ht="15.75">
      <c r="A95" s="64"/>
      <c r="B95" s="64"/>
      <c r="C95" s="64"/>
      <c r="D95" s="64"/>
      <c r="E95" s="64"/>
      <c r="F95" s="64"/>
      <c r="G95" s="64"/>
      <c r="H95" s="64"/>
      <c r="I95" s="64"/>
    </row>
    <row r="96" spans="1:9" ht="15.75">
      <c r="A96" s="64"/>
      <c r="B96" s="64"/>
      <c r="C96" s="64"/>
      <c r="D96" s="64"/>
      <c r="E96" s="64"/>
      <c r="F96" s="64"/>
      <c r="G96" s="64"/>
      <c r="H96" s="64"/>
      <c r="I96" s="64"/>
    </row>
    <row r="97" spans="1:9" ht="15.75">
      <c r="A97" s="64"/>
      <c r="B97" s="64"/>
      <c r="C97" s="64"/>
      <c r="D97" s="64"/>
      <c r="E97" s="64"/>
      <c r="F97" s="64"/>
      <c r="G97" s="64"/>
      <c r="H97" s="64"/>
      <c r="I97" s="64"/>
    </row>
    <row r="98" spans="1:9" ht="15.75">
      <c r="A98" s="64"/>
      <c r="B98" s="64"/>
      <c r="C98" s="64"/>
      <c r="D98" s="64"/>
      <c r="E98" s="64"/>
      <c r="F98" s="64"/>
      <c r="G98" s="64"/>
      <c r="H98" s="64"/>
      <c r="I98" s="64"/>
    </row>
    <row r="99" spans="1:9" ht="15.75">
      <c r="A99" s="64"/>
      <c r="B99" s="64"/>
      <c r="C99" s="64"/>
      <c r="D99" s="64"/>
      <c r="E99" s="64"/>
      <c r="F99" s="64"/>
      <c r="G99" s="64"/>
      <c r="H99" s="64"/>
      <c r="I99" s="64"/>
    </row>
    <row r="100" spans="1:9" ht="15.75">
      <c r="A100" s="64"/>
      <c r="B100" s="64"/>
      <c r="C100" s="64"/>
      <c r="D100" s="64"/>
      <c r="E100" s="64"/>
      <c r="F100" s="64"/>
      <c r="G100" s="64"/>
      <c r="H100" s="64"/>
      <c r="I100" s="64"/>
    </row>
    <row r="101" spans="1:9" ht="15.75">
      <c r="A101" s="64"/>
      <c r="B101" s="64"/>
      <c r="C101" s="64"/>
      <c r="D101" s="64"/>
      <c r="E101" s="64"/>
      <c r="F101" s="64"/>
      <c r="G101" s="64"/>
      <c r="H101" s="64"/>
      <c r="I101" s="64"/>
    </row>
    <row r="102" spans="1:9" ht="15.75">
      <c r="A102" s="64"/>
      <c r="B102" s="64"/>
      <c r="C102" s="64"/>
      <c r="D102" s="64"/>
      <c r="E102" s="64"/>
      <c r="F102" s="64"/>
      <c r="G102" s="64"/>
      <c r="H102" s="64"/>
      <c r="I102" s="64"/>
    </row>
    <row r="103" spans="1:9" ht="15.75">
      <c r="A103" s="64"/>
      <c r="B103" s="64"/>
      <c r="C103" s="64"/>
      <c r="D103" s="64"/>
      <c r="E103" s="64"/>
      <c r="F103" s="64"/>
      <c r="G103" s="64"/>
      <c r="H103" s="64"/>
      <c r="I103" s="64"/>
    </row>
    <row r="104" spans="1:9" ht="15.75">
      <c r="A104" s="64"/>
      <c r="B104" s="64"/>
      <c r="C104" s="64"/>
      <c r="D104" s="64"/>
      <c r="E104" s="64"/>
      <c r="F104" s="64"/>
      <c r="G104" s="64"/>
      <c r="H104" s="64"/>
      <c r="I104" s="64"/>
    </row>
    <row r="105" spans="1:9" ht="15.75">
      <c r="A105" s="64"/>
      <c r="B105" s="64"/>
      <c r="C105" s="64"/>
      <c r="D105" s="64"/>
      <c r="E105" s="64"/>
      <c r="F105" s="64"/>
      <c r="G105" s="64"/>
      <c r="H105" s="64"/>
      <c r="I105" s="64"/>
    </row>
    <row r="106" spans="1:9" ht="15.75">
      <c r="A106" s="64"/>
      <c r="B106" s="64"/>
      <c r="C106" s="64"/>
      <c r="D106" s="64"/>
      <c r="E106" s="64"/>
      <c r="F106" s="64"/>
      <c r="G106" s="64"/>
      <c r="H106" s="64"/>
      <c r="I106" s="64"/>
    </row>
    <row r="107" spans="1:9" ht="15.75">
      <c r="A107" s="64"/>
      <c r="B107" s="64"/>
      <c r="C107" s="64"/>
      <c r="D107" s="64"/>
      <c r="E107" s="64"/>
      <c r="F107" s="64"/>
      <c r="G107" s="64"/>
      <c r="H107" s="64"/>
      <c r="I107" s="64"/>
    </row>
    <row r="108" spans="1:9" ht="15.75">
      <c r="A108" s="64"/>
      <c r="B108" s="64"/>
      <c r="C108" s="64"/>
      <c r="D108" s="64"/>
      <c r="E108" s="64"/>
      <c r="F108" s="64"/>
      <c r="G108" s="64"/>
      <c r="H108" s="64"/>
      <c r="I108" s="64"/>
    </row>
    <row r="109" spans="1:9" ht="15.75">
      <c r="A109" s="64"/>
      <c r="B109" s="64"/>
      <c r="C109" s="64"/>
      <c r="D109" s="64"/>
      <c r="E109" s="64"/>
      <c r="F109" s="64"/>
      <c r="G109" s="64"/>
      <c r="H109" s="64"/>
      <c r="I109" s="64"/>
    </row>
    <row r="110" spans="1:9" ht="15.75">
      <c r="A110" s="64"/>
      <c r="B110" s="64"/>
      <c r="C110" s="64"/>
      <c r="D110" s="64"/>
      <c r="E110" s="64"/>
      <c r="F110" s="64"/>
      <c r="G110" s="64"/>
      <c r="H110" s="64"/>
      <c r="I110" s="64"/>
    </row>
    <row r="111" spans="1:9" ht="15.75">
      <c r="A111" s="64"/>
      <c r="B111" s="64"/>
      <c r="C111" s="64"/>
      <c r="D111" s="64"/>
      <c r="E111" s="64"/>
      <c r="F111" s="64"/>
      <c r="G111" s="64"/>
      <c r="H111" s="64"/>
      <c r="I111" s="64"/>
    </row>
    <row r="112" spans="1:9" ht="15.75">
      <c r="A112" s="64"/>
      <c r="B112" s="64"/>
      <c r="C112" s="64"/>
      <c r="D112" s="64"/>
      <c r="E112" s="64"/>
      <c r="F112" s="64"/>
      <c r="G112" s="64"/>
      <c r="H112" s="64"/>
      <c r="I112" s="64"/>
    </row>
  </sheetData>
  <mergeCells count="60">
    <mergeCell ref="F42:I42"/>
    <mergeCell ref="A34:I34"/>
    <mergeCell ref="A44:I47"/>
    <mergeCell ref="A40:C40"/>
    <mergeCell ref="D40:F40"/>
    <mergeCell ref="G40:I40"/>
    <mergeCell ref="A41:C41"/>
    <mergeCell ref="D41:F41"/>
    <mergeCell ref="G41:I41"/>
    <mergeCell ref="A38:C38"/>
    <mergeCell ref="D38:F38"/>
    <mergeCell ref="G38:I38"/>
    <mergeCell ref="A39:C39"/>
    <mergeCell ref="D39:F39"/>
    <mergeCell ref="G39:I39"/>
    <mergeCell ref="A36:B36"/>
    <mergeCell ref="F32:I32"/>
    <mergeCell ref="E33:I33"/>
    <mergeCell ref="D29:I31"/>
    <mergeCell ref="A29:C29"/>
    <mergeCell ref="A30:C30"/>
    <mergeCell ref="A31:C31"/>
    <mergeCell ref="D26:I28"/>
    <mergeCell ref="A27:C27"/>
    <mergeCell ref="A28:C28"/>
    <mergeCell ref="D22:I22"/>
    <mergeCell ref="D23:I25"/>
    <mergeCell ref="A23:C23"/>
    <mergeCell ref="A24:C24"/>
    <mergeCell ref="A25:C25"/>
    <mergeCell ref="A26:C26"/>
    <mergeCell ref="F20:I20"/>
    <mergeCell ref="D17:F19"/>
    <mergeCell ref="G17:I19"/>
    <mergeCell ref="A22:C22"/>
    <mergeCell ref="A17:C17"/>
    <mergeCell ref="A18:C18"/>
    <mergeCell ref="A19:C19"/>
    <mergeCell ref="D14:F16"/>
    <mergeCell ref="G14:I16"/>
    <mergeCell ref="A14:C14"/>
    <mergeCell ref="A15:C15"/>
    <mergeCell ref="A16:C16"/>
    <mergeCell ref="B7:I7"/>
    <mergeCell ref="A9:B9"/>
    <mergeCell ref="A10:C10"/>
    <mergeCell ref="D10:F10"/>
    <mergeCell ref="D11:F13"/>
    <mergeCell ref="G10:I10"/>
    <mergeCell ref="G11:I13"/>
    <mergeCell ref="A11:C11"/>
    <mergeCell ref="A12:C12"/>
    <mergeCell ref="A13:C13"/>
    <mergeCell ref="A1:I1"/>
    <mergeCell ref="G4:I4"/>
    <mergeCell ref="A5:I5"/>
    <mergeCell ref="H6:I6"/>
    <mergeCell ref="B6:F6"/>
    <mergeCell ref="A3:G3"/>
    <mergeCell ref="H3:I3"/>
  </mergeCells>
  <phoneticPr fontId="1" alignment="distributed"/>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33" max="8"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9"/>
  <sheetViews>
    <sheetView zoomScale="85" zoomScaleNormal="85" zoomScaleSheetLayoutView="85" workbookViewId="0">
      <selection activeCell="A4" sqref="A4"/>
    </sheetView>
  </sheetViews>
  <sheetFormatPr defaultRowHeight="13.5"/>
  <sheetData>
    <row r="1" spans="1:15" ht="15.75">
      <c r="A1" s="864" t="s">
        <v>779</v>
      </c>
      <c r="B1" s="864"/>
      <c r="C1" s="864"/>
      <c r="D1" s="864"/>
      <c r="E1" s="864"/>
      <c r="F1" s="864"/>
      <c r="G1" s="864"/>
      <c r="H1" s="864"/>
      <c r="I1" s="864"/>
    </row>
    <row r="2" spans="1:15" ht="27" customHeight="1">
      <c r="A2" s="1"/>
      <c r="B2" s="1"/>
      <c r="C2" s="1"/>
      <c r="D2" s="1"/>
      <c r="E2" s="1"/>
      <c r="F2" s="1"/>
      <c r="G2" s="1"/>
      <c r="H2" s="1"/>
      <c r="I2" s="1"/>
    </row>
    <row r="3" spans="1:15" ht="27" customHeight="1">
      <c r="A3" s="868" t="s">
        <v>643</v>
      </c>
      <c r="B3" s="868"/>
      <c r="C3" s="868"/>
      <c r="D3" s="868"/>
      <c r="E3" s="868"/>
      <c r="F3" s="868"/>
      <c r="G3" s="868"/>
      <c r="H3" s="869" t="s">
        <v>162</v>
      </c>
      <c r="I3" s="869"/>
    </row>
    <row r="4" spans="1:15" s="63" customFormat="1" ht="36" customHeight="1">
      <c r="A4" s="71"/>
      <c r="B4" s="71"/>
      <c r="C4" s="71"/>
      <c r="D4" s="71"/>
      <c r="E4" s="71"/>
      <c r="F4" s="71"/>
      <c r="G4" s="872" t="s">
        <v>325</v>
      </c>
      <c r="H4" s="872"/>
      <c r="I4" s="872"/>
    </row>
    <row r="5" spans="1:15" s="63" customFormat="1" ht="27" customHeight="1">
      <c r="A5" s="873" t="s">
        <v>643</v>
      </c>
      <c r="B5" s="874"/>
      <c r="C5" s="874"/>
      <c r="D5" s="874"/>
      <c r="E5" s="874"/>
      <c r="F5" s="874"/>
      <c r="G5" s="874"/>
      <c r="H5" s="874"/>
      <c r="I5" s="875"/>
    </row>
    <row r="6" spans="1:15" s="63" customFormat="1" ht="41.25" customHeight="1">
      <c r="A6" s="253" t="s" ph="1">
        <v>32</v>
      </c>
      <c r="B6" s="849" ph="1"/>
      <c r="C6" s="850" ph="1"/>
      <c r="D6" s="850" ph="1"/>
      <c r="E6" s="850" ph="1"/>
      <c r="F6" s="851" ph="1"/>
      <c r="G6" s="253" t="s">
        <v>27</v>
      </c>
      <c r="H6" s="876"/>
      <c r="I6" s="877"/>
      <c r="J6" s="63" ph="1"/>
      <c r="K6" s="63" ph="1"/>
      <c r="L6" s="63" ph="1"/>
      <c r="M6" s="63" ph="1"/>
      <c r="N6" s="63" ph="1"/>
      <c r="O6" s="63" ph="1"/>
    </row>
    <row r="7" spans="1:15" s="63" customFormat="1" ht="33.75" customHeight="1">
      <c r="A7" s="253" t="s">
        <v>33</v>
      </c>
      <c r="B7" s="878"/>
      <c r="C7" s="879"/>
      <c r="D7" s="879"/>
      <c r="E7" s="879"/>
      <c r="F7" s="879"/>
      <c r="G7" s="411" t="s">
        <v>982</v>
      </c>
      <c r="H7" s="899" t="s">
        <v>983</v>
      </c>
      <c r="I7" s="900"/>
    </row>
    <row r="8" spans="1:15" s="63" customFormat="1" ht="33.75" customHeight="1">
      <c r="A8" s="255"/>
      <c r="B8" s="255"/>
      <c r="C8" s="255"/>
      <c r="D8" s="255"/>
      <c r="E8" s="255"/>
      <c r="F8" s="255"/>
      <c r="G8" s="255"/>
      <c r="H8" s="255"/>
      <c r="I8" s="255"/>
    </row>
    <row r="9" spans="1:15" s="63" customFormat="1" ht="27" customHeight="1">
      <c r="A9" s="881" t="s">
        <v>34</v>
      </c>
      <c r="B9" s="881"/>
      <c r="C9" s="67"/>
      <c r="D9" s="67"/>
      <c r="E9" s="67"/>
      <c r="F9" s="67"/>
      <c r="G9" s="67"/>
      <c r="H9" s="67"/>
      <c r="I9" s="67"/>
    </row>
    <row r="10" spans="1:15" s="63" customFormat="1" ht="27" customHeight="1">
      <c r="A10" s="882" t="s">
        <v>319</v>
      </c>
      <c r="B10" s="882"/>
      <c r="C10" s="882"/>
      <c r="D10" s="882" t="s">
        <v>320</v>
      </c>
      <c r="E10" s="882"/>
      <c r="F10" s="882"/>
      <c r="G10" s="882" t="s">
        <v>321</v>
      </c>
      <c r="H10" s="882"/>
      <c r="I10" s="882"/>
    </row>
    <row r="11" spans="1:15" s="63" customFormat="1" ht="18" customHeight="1">
      <c r="A11" s="886"/>
      <c r="B11" s="887"/>
      <c r="C11" s="888"/>
      <c r="D11" s="883"/>
      <c r="E11" s="883"/>
      <c r="F11" s="883"/>
      <c r="G11" s="883"/>
      <c r="H11" s="883"/>
      <c r="I11" s="883"/>
    </row>
    <row r="12" spans="1:15" s="63" customFormat="1" ht="18" customHeight="1">
      <c r="A12" s="889" t="s">
        <v>318</v>
      </c>
      <c r="B12" s="890"/>
      <c r="C12" s="891"/>
      <c r="D12" s="884"/>
      <c r="E12" s="884"/>
      <c r="F12" s="884"/>
      <c r="G12" s="884"/>
      <c r="H12" s="884"/>
      <c r="I12" s="884"/>
    </row>
    <row r="13" spans="1:15" s="63" customFormat="1" ht="18" customHeight="1">
      <c r="A13" s="892"/>
      <c r="B13" s="893"/>
      <c r="C13" s="894"/>
      <c r="D13" s="885"/>
      <c r="E13" s="885"/>
      <c r="F13" s="885"/>
      <c r="G13" s="885"/>
      <c r="H13" s="885"/>
      <c r="I13" s="885"/>
    </row>
    <row r="14" spans="1:15" s="63" customFormat="1" ht="18" customHeight="1">
      <c r="A14" s="886"/>
      <c r="B14" s="887"/>
      <c r="C14" s="888"/>
      <c r="D14" s="883"/>
      <c r="E14" s="883"/>
      <c r="F14" s="883"/>
      <c r="G14" s="883"/>
      <c r="H14" s="883"/>
      <c r="I14" s="883"/>
    </row>
    <row r="15" spans="1:15" s="63" customFormat="1" ht="18" customHeight="1">
      <c r="A15" s="889" t="s">
        <v>318</v>
      </c>
      <c r="B15" s="890"/>
      <c r="C15" s="891"/>
      <c r="D15" s="884"/>
      <c r="E15" s="884"/>
      <c r="F15" s="884"/>
      <c r="G15" s="884"/>
      <c r="H15" s="884"/>
      <c r="I15" s="884"/>
    </row>
    <row r="16" spans="1:15" s="63" customFormat="1" ht="18" customHeight="1">
      <c r="A16" s="892"/>
      <c r="B16" s="893"/>
      <c r="C16" s="894"/>
      <c r="D16" s="885"/>
      <c r="E16" s="885"/>
      <c r="F16" s="885"/>
      <c r="G16" s="885"/>
      <c r="H16" s="885"/>
      <c r="I16" s="885"/>
    </row>
    <row r="17" spans="1:9" s="63" customFormat="1" ht="18" customHeight="1">
      <c r="A17" s="886"/>
      <c r="B17" s="887"/>
      <c r="C17" s="888"/>
      <c r="D17" s="883"/>
      <c r="E17" s="883"/>
      <c r="F17" s="883"/>
      <c r="G17" s="883"/>
      <c r="H17" s="883"/>
      <c r="I17" s="883"/>
    </row>
    <row r="18" spans="1:9" s="63" customFormat="1" ht="18" customHeight="1">
      <c r="A18" s="889" t="s">
        <v>318</v>
      </c>
      <c r="B18" s="890"/>
      <c r="C18" s="891"/>
      <c r="D18" s="884"/>
      <c r="E18" s="884"/>
      <c r="F18" s="884"/>
      <c r="G18" s="884"/>
      <c r="H18" s="884"/>
      <c r="I18" s="884"/>
    </row>
    <row r="19" spans="1:9" s="63" customFormat="1" ht="18" customHeight="1">
      <c r="A19" s="892"/>
      <c r="B19" s="893"/>
      <c r="C19" s="894"/>
      <c r="D19" s="885"/>
      <c r="E19" s="885"/>
      <c r="F19" s="885"/>
      <c r="G19" s="885"/>
      <c r="H19" s="885"/>
      <c r="I19" s="885"/>
    </row>
    <row r="20" spans="1:9" s="63" customFormat="1" ht="27" customHeight="1">
      <c r="A20" s="66"/>
      <c r="B20" s="66"/>
      <c r="C20" s="66"/>
      <c r="D20" s="66"/>
      <c r="E20" s="66"/>
      <c r="F20" s="895" t="s">
        <v>323</v>
      </c>
      <c r="G20" s="895"/>
      <c r="H20" s="895"/>
      <c r="I20" s="895"/>
    </row>
    <row r="21" spans="1:9" s="63" customFormat="1" ht="27" customHeight="1">
      <c r="A21" s="69" t="s">
        <v>35</v>
      </c>
      <c r="B21" s="69"/>
      <c r="C21" s="69"/>
      <c r="D21" s="69"/>
      <c r="E21" s="69"/>
      <c r="F21" s="69"/>
      <c r="G21" s="69"/>
      <c r="H21" s="69"/>
      <c r="I21" s="69"/>
    </row>
    <row r="22" spans="1:9" s="63" customFormat="1" ht="27" customHeight="1">
      <c r="A22" s="882" t="s">
        <v>319</v>
      </c>
      <c r="B22" s="882"/>
      <c r="C22" s="882"/>
      <c r="D22" s="873" t="s">
        <v>327</v>
      </c>
      <c r="E22" s="874"/>
      <c r="F22" s="874"/>
      <c r="G22" s="874"/>
      <c r="H22" s="874"/>
      <c r="I22" s="875"/>
    </row>
    <row r="23" spans="1:9" s="63" customFormat="1" ht="18" customHeight="1">
      <c r="A23" s="886"/>
      <c r="B23" s="887"/>
      <c r="C23" s="888"/>
      <c r="D23" s="840"/>
      <c r="E23" s="841"/>
      <c r="F23" s="841"/>
      <c r="G23" s="841"/>
      <c r="H23" s="841"/>
      <c r="I23" s="842"/>
    </row>
    <row r="24" spans="1:9" s="63" customFormat="1" ht="18" customHeight="1">
      <c r="A24" s="889" t="s">
        <v>318</v>
      </c>
      <c r="B24" s="890"/>
      <c r="C24" s="891"/>
      <c r="D24" s="843"/>
      <c r="E24" s="844"/>
      <c r="F24" s="844"/>
      <c r="G24" s="844"/>
      <c r="H24" s="844"/>
      <c r="I24" s="845"/>
    </row>
    <row r="25" spans="1:9" s="63" customFormat="1" ht="18" customHeight="1">
      <c r="A25" s="892"/>
      <c r="B25" s="893"/>
      <c r="C25" s="894"/>
      <c r="D25" s="846"/>
      <c r="E25" s="847"/>
      <c r="F25" s="847"/>
      <c r="G25" s="847"/>
      <c r="H25" s="847"/>
      <c r="I25" s="848"/>
    </row>
    <row r="26" spans="1:9" s="63" customFormat="1" ht="18" customHeight="1">
      <c r="A26" s="886"/>
      <c r="B26" s="887"/>
      <c r="C26" s="888"/>
      <c r="D26" s="840"/>
      <c r="E26" s="841"/>
      <c r="F26" s="841"/>
      <c r="G26" s="841"/>
      <c r="H26" s="841"/>
      <c r="I26" s="842"/>
    </row>
    <row r="27" spans="1:9" s="63" customFormat="1" ht="18" customHeight="1">
      <c r="A27" s="889" t="s">
        <v>318</v>
      </c>
      <c r="B27" s="890"/>
      <c r="C27" s="891"/>
      <c r="D27" s="843"/>
      <c r="E27" s="844"/>
      <c r="F27" s="844"/>
      <c r="G27" s="844"/>
      <c r="H27" s="844"/>
      <c r="I27" s="845"/>
    </row>
    <row r="28" spans="1:9" s="63" customFormat="1" ht="18" customHeight="1">
      <c r="A28" s="892"/>
      <c r="B28" s="893"/>
      <c r="C28" s="894"/>
      <c r="D28" s="846"/>
      <c r="E28" s="847"/>
      <c r="F28" s="847"/>
      <c r="G28" s="847"/>
      <c r="H28" s="847"/>
      <c r="I28" s="848"/>
    </row>
    <row r="29" spans="1:9" s="63" customFormat="1" ht="18" customHeight="1">
      <c r="A29" s="886"/>
      <c r="B29" s="887"/>
      <c r="C29" s="888"/>
      <c r="D29" s="840"/>
      <c r="E29" s="841"/>
      <c r="F29" s="841"/>
      <c r="G29" s="841"/>
      <c r="H29" s="841"/>
      <c r="I29" s="842"/>
    </row>
    <row r="30" spans="1:9" s="63" customFormat="1" ht="18" customHeight="1">
      <c r="A30" s="889" t="s">
        <v>318</v>
      </c>
      <c r="B30" s="890"/>
      <c r="C30" s="891"/>
      <c r="D30" s="843"/>
      <c r="E30" s="844"/>
      <c r="F30" s="844"/>
      <c r="G30" s="844"/>
      <c r="H30" s="844"/>
      <c r="I30" s="845"/>
    </row>
    <row r="31" spans="1:9" s="63" customFormat="1" ht="18" customHeight="1">
      <c r="A31" s="892"/>
      <c r="B31" s="893"/>
      <c r="C31" s="894"/>
      <c r="D31" s="846"/>
      <c r="E31" s="847"/>
      <c r="F31" s="847"/>
      <c r="G31" s="847"/>
      <c r="H31" s="847"/>
      <c r="I31" s="848"/>
    </row>
    <row r="32" spans="1:9" s="63" customFormat="1" ht="27" customHeight="1">
      <c r="A32" s="66"/>
      <c r="B32" s="66"/>
      <c r="C32" s="66"/>
      <c r="D32" s="66"/>
      <c r="E32" s="66"/>
      <c r="F32" s="895" t="s">
        <v>322</v>
      </c>
      <c r="G32" s="895"/>
      <c r="H32" s="895"/>
      <c r="I32" s="895"/>
    </row>
    <row r="33" spans="1:9" s="63" customFormat="1" ht="27" customHeight="1">
      <c r="A33" s="68"/>
      <c r="B33" s="68"/>
      <c r="C33" s="68"/>
      <c r="D33" s="68"/>
      <c r="E33" s="896" t="s">
        <v>148</v>
      </c>
      <c r="F33" s="896"/>
      <c r="G33" s="896"/>
      <c r="H33" s="896"/>
      <c r="I33" s="896"/>
    </row>
    <row r="34" spans="1:9" s="63" customFormat="1" ht="15.75">
      <c r="A34" s="515" t="s">
        <v>779</v>
      </c>
      <c r="B34" s="515"/>
      <c r="C34" s="515"/>
      <c r="D34" s="515"/>
      <c r="E34" s="515"/>
      <c r="F34" s="515"/>
      <c r="G34" s="515"/>
      <c r="H34" s="515"/>
      <c r="I34" s="515"/>
    </row>
    <row r="35" spans="1:9" s="63" customFormat="1" ht="15.75">
      <c r="A35" s="167"/>
      <c r="B35" s="167"/>
      <c r="C35" s="167"/>
      <c r="D35" s="167"/>
      <c r="E35" s="167"/>
      <c r="F35" s="167"/>
      <c r="G35" s="167"/>
      <c r="H35" s="167"/>
      <c r="I35" s="167"/>
    </row>
    <row r="36" spans="1:9" s="63" customFormat="1" ht="27" customHeight="1">
      <c r="A36" s="890" t="s">
        <v>476</v>
      </c>
      <c r="B36" s="890"/>
      <c r="C36" s="64"/>
      <c r="D36" s="64"/>
      <c r="E36" s="64"/>
      <c r="F36" s="64"/>
      <c r="G36" s="64"/>
      <c r="H36" s="64"/>
      <c r="I36" s="64"/>
    </row>
    <row r="37" spans="1:9" s="63" customFormat="1" ht="27" customHeight="1">
      <c r="A37" s="70" t="s">
        <v>36</v>
      </c>
      <c r="B37" s="68"/>
      <c r="C37" s="68"/>
      <c r="D37" s="68"/>
      <c r="E37" s="68"/>
      <c r="F37" s="68"/>
      <c r="G37" s="68"/>
      <c r="H37" s="68"/>
      <c r="I37" s="68"/>
    </row>
    <row r="38" spans="1:9" s="63" customFormat="1" ht="27" customHeight="1">
      <c r="A38" s="882" t="s">
        <v>328</v>
      </c>
      <c r="B38" s="882"/>
      <c r="C38" s="882"/>
      <c r="D38" s="882" t="s">
        <v>329</v>
      </c>
      <c r="E38" s="882"/>
      <c r="F38" s="882"/>
      <c r="G38" s="882" t="s">
        <v>330</v>
      </c>
      <c r="H38" s="882"/>
      <c r="I38" s="882"/>
    </row>
    <row r="39" spans="1:9" s="63" customFormat="1" ht="36" customHeight="1">
      <c r="A39" s="832"/>
      <c r="B39" s="832"/>
      <c r="C39" s="832"/>
      <c r="D39" s="897"/>
      <c r="E39" s="897"/>
      <c r="F39" s="897"/>
      <c r="G39" s="898"/>
      <c r="H39" s="898"/>
      <c r="I39" s="898"/>
    </row>
    <row r="40" spans="1:9" s="63" customFormat="1" ht="36" customHeight="1">
      <c r="A40" s="832"/>
      <c r="B40" s="832"/>
      <c r="C40" s="832"/>
      <c r="D40" s="897"/>
      <c r="E40" s="897"/>
      <c r="F40" s="897"/>
      <c r="G40" s="898"/>
      <c r="H40" s="898"/>
      <c r="I40" s="898"/>
    </row>
    <row r="41" spans="1:9" s="63" customFormat="1" ht="36" customHeight="1">
      <c r="A41" s="832"/>
      <c r="B41" s="832"/>
      <c r="C41" s="832"/>
      <c r="D41" s="897"/>
      <c r="E41" s="897"/>
      <c r="F41" s="897"/>
      <c r="G41" s="898"/>
      <c r="H41" s="898"/>
      <c r="I41" s="898"/>
    </row>
    <row r="42" spans="1:9" s="63" customFormat="1" ht="27" customHeight="1">
      <c r="A42" s="66"/>
      <c r="B42" s="66"/>
      <c r="C42" s="66"/>
      <c r="D42" s="66"/>
      <c r="E42" s="66"/>
      <c r="F42" s="895" t="s">
        <v>322</v>
      </c>
      <c r="G42" s="895"/>
      <c r="H42" s="895"/>
      <c r="I42" s="895"/>
    </row>
    <row r="43" spans="1:9" s="63" customFormat="1" ht="27" customHeight="1">
      <c r="A43" s="72"/>
      <c r="B43" s="72"/>
      <c r="C43" s="72"/>
      <c r="D43" s="72"/>
      <c r="E43" s="72"/>
      <c r="F43" s="72"/>
      <c r="G43" s="72"/>
      <c r="H43" s="72"/>
      <c r="I43" s="72"/>
    </row>
    <row r="44" spans="1:9" s="63" customFormat="1" ht="18.75" customHeight="1">
      <c r="A44" s="413" t="s">
        <v>984</v>
      </c>
      <c r="B44" s="414"/>
      <c r="C44" s="414"/>
      <c r="D44" s="414"/>
      <c r="E44" s="414"/>
      <c r="F44" s="414"/>
      <c r="G44" s="414"/>
      <c r="H44" s="414"/>
      <c r="I44" s="414"/>
    </row>
    <row r="45" spans="1:9" s="63" customFormat="1" ht="18.75" customHeight="1">
      <c r="A45" s="414"/>
      <c r="B45" s="414"/>
      <c r="C45" s="414"/>
      <c r="D45" s="414"/>
      <c r="E45" s="414"/>
      <c r="F45" s="414"/>
      <c r="G45" s="414"/>
      <c r="H45" s="414"/>
      <c r="I45" s="414"/>
    </row>
    <row r="46" spans="1:9" ht="27" customHeight="1">
      <c r="A46" s="1" t="s">
        <v>37</v>
      </c>
      <c r="B46" s="1"/>
      <c r="C46" s="1"/>
      <c r="D46" s="1"/>
      <c r="E46" s="1"/>
      <c r="F46" s="1"/>
      <c r="G46" s="1"/>
      <c r="H46" s="1"/>
      <c r="I46" s="1"/>
    </row>
    <row r="47" spans="1:9" ht="18.75" customHeight="1">
      <c r="A47" s="1" t="s">
        <v>38</v>
      </c>
      <c r="B47" s="1"/>
      <c r="C47" s="1"/>
      <c r="D47" s="1"/>
      <c r="E47" s="1"/>
      <c r="F47" s="1"/>
      <c r="G47" s="1"/>
      <c r="H47" s="1"/>
      <c r="I47" s="1"/>
    </row>
    <row r="48" spans="1:9" ht="15.75">
      <c r="A48" s="1"/>
      <c r="B48" s="1"/>
      <c r="C48" s="1"/>
      <c r="D48" s="1"/>
      <c r="E48" s="1"/>
      <c r="F48" s="1"/>
      <c r="G48" s="1"/>
      <c r="H48" s="1"/>
      <c r="I48" s="1"/>
    </row>
    <row r="49" spans="1:9" ht="15.75">
      <c r="A49" s="1"/>
      <c r="B49" s="1"/>
      <c r="C49" s="1"/>
      <c r="D49" s="1"/>
      <c r="E49" s="1"/>
      <c r="F49" s="1"/>
      <c r="G49" s="1"/>
      <c r="H49" s="1"/>
      <c r="I49" s="1"/>
    </row>
    <row r="50" spans="1:9" ht="15.75">
      <c r="A50" s="1"/>
      <c r="B50" s="1"/>
      <c r="C50" s="1"/>
      <c r="D50" s="1"/>
      <c r="E50" s="1"/>
      <c r="F50" s="1"/>
      <c r="G50" s="1"/>
      <c r="H50" s="1"/>
      <c r="I50" s="1"/>
    </row>
    <row r="51" spans="1:9" ht="15.75">
      <c r="A51" s="1"/>
      <c r="B51" s="1"/>
      <c r="C51" s="1"/>
      <c r="D51" s="1"/>
      <c r="E51" s="1"/>
      <c r="F51" s="1"/>
      <c r="G51" s="1"/>
      <c r="H51" s="1"/>
      <c r="I51" s="1"/>
    </row>
    <row r="52" spans="1:9" ht="15.75">
      <c r="A52" s="1"/>
      <c r="B52" s="1"/>
      <c r="C52" s="1"/>
      <c r="D52" s="1"/>
      <c r="E52" s="1"/>
      <c r="F52" s="1"/>
      <c r="G52" s="1"/>
      <c r="H52" s="1"/>
      <c r="I52" s="1"/>
    </row>
    <row r="53" spans="1:9" ht="15.75">
      <c r="A53" s="1"/>
      <c r="B53" s="1"/>
      <c r="C53" s="1"/>
      <c r="D53" s="1"/>
      <c r="E53" s="1"/>
      <c r="F53" s="1"/>
      <c r="G53" s="1"/>
      <c r="H53" s="1"/>
      <c r="I53" s="1"/>
    </row>
    <row r="54" spans="1:9" ht="15.75">
      <c r="A54" s="1"/>
      <c r="B54" s="1"/>
      <c r="C54" s="1"/>
      <c r="D54" s="1"/>
      <c r="E54" s="1"/>
      <c r="F54" s="1"/>
      <c r="G54" s="1"/>
      <c r="H54" s="1"/>
      <c r="I54" s="1"/>
    </row>
    <row r="55" spans="1:9" ht="15.75">
      <c r="A55" s="1"/>
      <c r="B55" s="1"/>
      <c r="C55" s="1"/>
      <c r="D55" s="1"/>
      <c r="E55" s="1"/>
      <c r="F55" s="1"/>
      <c r="G55" s="1"/>
      <c r="H55" s="1"/>
      <c r="I55" s="1"/>
    </row>
    <row r="56" spans="1:9" ht="15.75">
      <c r="A56" s="1"/>
      <c r="B56" s="1"/>
      <c r="C56" s="1"/>
      <c r="D56" s="1"/>
      <c r="E56" s="1"/>
      <c r="F56" s="1"/>
      <c r="G56" s="1"/>
      <c r="H56" s="1"/>
      <c r="I56" s="1"/>
    </row>
    <row r="57" spans="1:9" ht="15.75">
      <c r="A57" s="1"/>
      <c r="B57" s="1"/>
      <c r="C57" s="1"/>
      <c r="D57" s="1"/>
      <c r="E57" s="1"/>
      <c r="F57" s="1"/>
      <c r="G57" s="1"/>
      <c r="H57" s="1"/>
      <c r="I57" s="1"/>
    </row>
    <row r="58" spans="1:9" ht="15.75">
      <c r="A58" s="1"/>
      <c r="B58" s="1"/>
      <c r="C58" s="1"/>
      <c r="D58" s="1"/>
      <c r="E58" s="1"/>
      <c r="F58" s="1"/>
      <c r="G58" s="1"/>
      <c r="H58" s="1"/>
      <c r="I58" s="1"/>
    </row>
    <row r="59" spans="1:9" ht="15.75">
      <c r="A59" s="1"/>
      <c r="B59" s="1"/>
      <c r="C59" s="1"/>
      <c r="D59" s="1"/>
      <c r="E59" s="1"/>
      <c r="F59" s="1"/>
      <c r="G59" s="1"/>
      <c r="H59" s="1"/>
      <c r="I59" s="1"/>
    </row>
    <row r="60" spans="1:9" ht="15.75">
      <c r="A60" s="1"/>
      <c r="B60" s="1"/>
      <c r="C60" s="1"/>
      <c r="D60" s="1"/>
      <c r="E60" s="1"/>
      <c r="F60" s="1"/>
      <c r="G60" s="1"/>
      <c r="H60" s="1"/>
      <c r="I60" s="1"/>
    </row>
    <row r="61" spans="1:9" ht="15.75">
      <c r="A61" s="1"/>
      <c r="B61" s="1"/>
      <c r="C61" s="1"/>
      <c r="D61" s="1"/>
      <c r="E61" s="1"/>
      <c r="F61" s="1"/>
      <c r="G61" s="1"/>
      <c r="H61" s="1"/>
      <c r="I61" s="1"/>
    </row>
    <row r="62" spans="1:9" ht="15.75">
      <c r="A62" s="1"/>
      <c r="B62" s="1"/>
      <c r="C62" s="1"/>
      <c r="D62" s="1"/>
      <c r="E62" s="1"/>
      <c r="F62" s="1"/>
      <c r="G62" s="1"/>
      <c r="H62" s="1"/>
      <c r="I62" s="1"/>
    </row>
    <row r="63" spans="1:9" ht="15.75">
      <c r="A63" s="1"/>
      <c r="B63" s="1"/>
      <c r="C63" s="1"/>
      <c r="D63" s="1"/>
      <c r="E63" s="1"/>
      <c r="F63" s="1"/>
      <c r="G63" s="1"/>
      <c r="H63" s="1"/>
      <c r="I63" s="1"/>
    </row>
    <row r="64" spans="1:9" ht="15.75">
      <c r="A64" s="1"/>
      <c r="B64" s="1"/>
      <c r="C64" s="1"/>
      <c r="D64" s="1"/>
      <c r="E64" s="1"/>
      <c r="F64" s="1"/>
      <c r="G64" s="1"/>
      <c r="H64" s="1"/>
      <c r="I64" s="1"/>
    </row>
    <row r="65" spans="1:9" ht="15.75">
      <c r="A65" s="1"/>
      <c r="B65" s="1"/>
      <c r="C65" s="1"/>
      <c r="D65" s="1"/>
      <c r="E65" s="1"/>
      <c r="F65" s="1"/>
      <c r="G65" s="1"/>
      <c r="H65" s="1"/>
      <c r="I65" s="1"/>
    </row>
    <row r="66" spans="1:9" ht="15.75">
      <c r="A66" s="1"/>
      <c r="B66" s="1"/>
      <c r="C66" s="1"/>
      <c r="D66" s="1"/>
      <c r="E66" s="1"/>
      <c r="F66" s="1"/>
      <c r="G66" s="1"/>
      <c r="H66" s="1"/>
      <c r="I66" s="1"/>
    </row>
    <row r="67" spans="1:9" ht="15.75">
      <c r="A67" s="1"/>
      <c r="B67" s="1"/>
      <c r="C67" s="1"/>
      <c r="D67" s="1"/>
      <c r="E67" s="1"/>
      <c r="F67" s="1"/>
      <c r="G67" s="1"/>
      <c r="H67" s="1"/>
      <c r="I67" s="1"/>
    </row>
    <row r="68" spans="1:9" ht="15.75">
      <c r="A68" s="1"/>
      <c r="B68" s="1"/>
      <c r="C68" s="1"/>
      <c r="D68" s="1"/>
      <c r="E68" s="1"/>
      <c r="F68" s="1"/>
      <c r="G68" s="1"/>
      <c r="H68" s="1"/>
      <c r="I68" s="1"/>
    </row>
    <row r="69" spans="1:9" ht="15.75">
      <c r="A69" s="1"/>
      <c r="B69" s="1"/>
      <c r="C69" s="1"/>
      <c r="D69" s="1"/>
      <c r="E69" s="1"/>
      <c r="F69" s="1"/>
      <c r="G69" s="1"/>
      <c r="H69" s="1"/>
      <c r="I69" s="1"/>
    </row>
    <row r="70" spans="1:9" ht="15.75">
      <c r="A70" s="1"/>
      <c r="B70" s="1"/>
      <c r="C70" s="1"/>
      <c r="D70" s="1"/>
      <c r="E70" s="1"/>
      <c r="F70" s="1"/>
      <c r="G70" s="1"/>
      <c r="H70" s="1"/>
      <c r="I70" s="1"/>
    </row>
    <row r="71" spans="1:9" ht="15.75">
      <c r="A71" s="1"/>
      <c r="B71" s="1"/>
      <c r="C71" s="1"/>
      <c r="D71" s="1"/>
      <c r="E71" s="1"/>
      <c r="F71" s="1"/>
      <c r="G71" s="1"/>
      <c r="H71" s="1"/>
      <c r="I71" s="1"/>
    </row>
    <row r="72" spans="1:9" ht="15.75">
      <c r="A72" s="1"/>
      <c r="B72" s="1"/>
      <c r="C72" s="1"/>
      <c r="D72" s="1"/>
      <c r="E72" s="1"/>
      <c r="F72" s="1"/>
      <c r="G72" s="1"/>
      <c r="H72" s="1"/>
      <c r="I72" s="1"/>
    </row>
    <row r="73" spans="1:9" ht="15.75">
      <c r="A73" s="1"/>
      <c r="B73" s="1"/>
      <c r="C73" s="1"/>
      <c r="D73" s="1"/>
      <c r="E73" s="1"/>
      <c r="F73" s="1"/>
      <c r="G73" s="1"/>
      <c r="H73" s="1"/>
      <c r="I73" s="1"/>
    </row>
    <row r="74" spans="1:9" ht="15.75">
      <c r="A74" s="1"/>
      <c r="B74" s="1"/>
      <c r="C74" s="1"/>
      <c r="D74" s="1"/>
      <c r="E74" s="1"/>
      <c r="F74" s="1"/>
      <c r="G74" s="1"/>
      <c r="H74" s="1"/>
      <c r="I74" s="1"/>
    </row>
    <row r="75" spans="1:9" ht="15.75">
      <c r="A75" s="1"/>
      <c r="B75" s="1"/>
      <c r="C75" s="1"/>
      <c r="D75" s="1"/>
      <c r="E75" s="1"/>
      <c r="F75" s="1"/>
      <c r="G75" s="1"/>
      <c r="H75" s="1"/>
      <c r="I75" s="1"/>
    </row>
    <row r="76" spans="1:9" ht="15.75">
      <c r="A76" s="1"/>
      <c r="B76" s="1"/>
      <c r="C76" s="1"/>
      <c r="D76" s="1"/>
      <c r="E76" s="1"/>
      <c r="F76" s="1"/>
      <c r="G76" s="1"/>
      <c r="H76" s="1"/>
      <c r="I76" s="1"/>
    </row>
    <row r="77" spans="1:9" ht="15.75">
      <c r="A77" s="1"/>
      <c r="B77" s="1"/>
      <c r="C77" s="1"/>
      <c r="D77" s="1"/>
      <c r="E77" s="1"/>
      <c r="F77" s="1"/>
      <c r="G77" s="1"/>
      <c r="H77" s="1"/>
      <c r="I77" s="1"/>
    </row>
    <row r="78" spans="1:9" ht="15.75">
      <c r="A78" s="1"/>
      <c r="B78" s="1"/>
      <c r="C78" s="1"/>
      <c r="D78" s="1"/>
      <c r="E78" s="1"/>
      <c r="F78" s="1"/>
      <c r="G78" s="1"/>
      <c r="H78" s="1"/>
      <c r="I78" s="1"/>
    </row>
    <row r="79" spans="1:9" ht="15.75">
      <c r="A79" s="1"/>
      <c r="B79" s="1"/>
      <c r="C79" s="1"/>
      <c r="D79" s="1"/>
      <c r="E79" s="1"/>
      <c r="F79" s="1"/>
      <c r="G79" s="1"/>
      <c r="H79" s="1"/>
      <c r="I79" s="1"/>
    </row>
    <row r="80" spans="1:9" ht="15.75">
      <c r="A80" s="1"/>
      <c r="B80" s="1"/>
      <c r="C80" s="1"/>
      <c r="D80" s="1"/>
      <c r="E80" s="1"/>
      <c r="F80" s="1"/>
      <c r="G80" s="1"/>
      <c r="H80" s="1"/>
      <c r="I80" s="1"/>
    </row>
    <row r="81" spans="1:9" ht="15.75">
      <c r="A81" s="1"/>
      <c r="B81" s="1"/>
      <c r="C81" s="1"/>
      <c r="D81" s="1"/>
      <c r="E81" s="1"/>
      <c r="F81" s="1"/>
      <c r="G81" s="1"/>
      <c r="H81" s="1"/>
      <c r="I81" s="1"/>
    </row>
    <row r="82" spans="1:9" ht="15.75">
      <c r="A82" s="1"/>
      <c r="B82" s="1"/>
      <c r="C82" s="1"/>
      <c r="D82" s="1"/>
      <c r="E82" s="1"/>
      <c r="F82" s="1"/>
      <c r="G82" s="1"/>
      <c r="H82" s="1"/>
      <c r="I82" s="1"/>
    </row>
    <row r="83" spans="1:9" ht="15.75">
      <c r="A83" s="1"/>
      <c r="B83" s="1"/>
      <c r="C83" s="1"/>
      <c r="D83" s="1"/>
      <c r="E83" s="1"/>
      <c r="F83" s="1"/>
      <c r="G83" s="1"/>
      <c r="H83" s="1"/>
      <c r="I83" s="1"/>
    </row>
    <row r="84" spans="1:9" ht="15.75">
      <c r="A84" s="1"/>
      <c r="B84" s="1"/>
      <c r="C84" s="1"/>
      <c r="D84" s="1"/>
      <c r="E84" s="1"/>
      <c r="F84" s="1"/>
      <c r="G84" s="1"/>
      <c r="H84" s="1"/>
      <c r="I84" s="1"/>
    </row>
    <row r="85" spans="1:9" ht="15.75">
      <c r="A85" s="1"/>
      <c r="B85" s="1"/>
      <c r="C85" s="1"/>
      <c r="D85" s="1"/>
      <c r="E85" s="1"/>
      <c r="F85" s="1"/>
      <c r="G85" s="1"/>
      <c r="H85" s="1"/>
      <c r="I85" s="1"/>
    </row>
    <row r="86" spans="1:9" ht="15.75">
      <c r="A86" s="1"/>
      <c r="B86" s="1"/>
      <c r="C86" s="1"/>
      <c r="D86" s="1"/>
      <c r="E86" s="1"/>
      <c r="F86" s="1"/>
      <c r="G86" s="1"/>
      <c r="H86" s="1"/>
      <c r="I86" s="1"/>
    </row>
    <row r="87" spans="1:9" ht="15.75">
      <c r="A87" s="1"/>
      <c r="B87" s="1"/>
      <c r="C87" s="1"/>
      <c r="D87" s="1"/>
      <c r="E87" s="1"/>
      <c r="F87" s="1"/>
      <c r="G87" s="1"/>
      <c r="H87" s="1"/>
      <c r="I87" s="1"/>
    </row>
    <row r="88" spans="1:9" ht="15.75">
      <c r="A88" s="1"/>
      <c r="B88" s="1"/>
      <c r="C88" s="1"/>
      <c r="D88" s="1"/>
      <c r="E88" s="1"/>
      <c r="F88" s="1"/>
      <c r="G88" s="1"/>
      <c r="H88" s="1"/>
      <c r="I88" s="1"/>
    </row>
    <row r="89" spans="1:9" ht="15.75">
      <c r="A89" s="1"/>
      <c r="B89" s="1"/>
      <c r="C89" s="1"/>
      <c r="D89" s="1"/>
      <c r="E89" s="1"/>
      <c r="F89" s="1"/>
      <c r="G89" s="1"/>
      <c r="H89" s="1"/>
      <c r="I89" s="1"/>
    </row>
    <row r="90" spans="1:9" ht="15.75">
      <c r="A90" s="1"/>
      <c r="B90" s="1"/>
      <c r="C90" s="1"/>
      <c r="D90" s="1"/>
      <c r="E90" s="1"/>
      <c r="F90" s="1"/>
      <c r="G90" s="1"/>
      <c r="H90" s="1"/>
      <c r="I90" s="1"/>
    </row>
    <row r="91" spans="1:9" ht="15.75">
      <c r="A91" s="1"/>
      <c r="B91" s="1"/>
      <c r="C91" s="1"/>
      <c r="D91" s="1"/>
      <c r="E91" s="1"/>
      <c r="F91" s="1"/>
      <c r="G91" s="1"/>
      <c r="H91" s="1"/>
      <c r="I91" s="1"/>
    </row>
    <row r="92" spans="1:9" ht="15.75">
      <c r="A92" s="1"/>
      <c r="B92" s="1"/>
      <c r="C92" s="1"/>
      <c r="D92" s="1"/>
      <c r="E92" s="1"/>
      <c r="F92" s="1"/>
      <c r="G92" s="1"/>
      <c r="H92" s="1"/>
      <c r="I92" s="1"/>
    </row>
    <row r="93" spans="1:9" ht="15.75">
      <c r="A93" s="1"/>
      <c r="B93" s="1"/>
      <c r="C93" s="1"/>
      <c r="D93" s="1"/>
      <c r="E93" s="1"/>
      <c r="F93" s="1"/>
      <c r="G93" s="1"/>
      <c r="H93" s="1"/>
      <c r="I93" s="1"/>
    </row>
    <row r="94" spans="1:9" ht="15.75">
      <c r="A94" s="1"/>
      <c r="B94" s="1"/>
      <c r="C94" s="1"/>
      <c r="D94" s="1"/>
      <c r="E94" s="1"/>
      <c r="F94" s="1"/>
      <c r="G94" s="1"/>
      <c r="H94" s="1"/>
      <c r="I94" s="1"/>
    </row>
    <row r="95" spans="1:9" ht="15.75">
      <c r="A95" s="1"/>
      <c r="B95" s="1"/>
      <c r="C95" s="1"/>
      <c r="D95" s="1"/>
      <c r="E95" s="1"/>
      <c r="F95" s="1"/>
      <c r="G95" s="1"/>
      <c r="H95" s="1"/>
      <c r="I95" s="1"/>
    </row>
    <row r="96" spans="1:9" ht="15.75">
      <c r="A96" s="1"/>
      <c r="B96" s="1"/>
      <c r="C96" s="1"/>
      <c r="D96" s="1"/>
      <c r="E96" s="1"/>
      <c r="F96" s="1"/>
      <c r="G96" s="1"/>
      <c r="H96" s="1"/>
      <c r="I96" s="1"/>
    </row>
    <row r="97" spans="1:9" ht="15.75">
      <c r="A97" s="1"/>
      <c r="B97" s="1"/>
      <c r="C97" s="1"/>
      <c r="D97" s="1"/>
      <c r="E97" s="1"/>
      <c r="F97" s="1"/>
      <c r="G97" s="1"/>
      <c r="H97" s="1"/>
      <c r="I97" s="1"/>
    </row>
    <row r="98" spans="1:9" ht="15.75">
      <c r="A98" s="1"/>
      <c r="B98" s="1"/>
      <c r="C98" s="1"/>
      <c r="D98" s="1"/>
      <c r="E98" s="1"/>
      <c r="F98" s="1"/>
      <c r="G98" s="1"/>
      <c r="H98" s="1"/>
      <c r="I98" s="1"/>
    </row>
    <row r="99" spans="1:9" ht="15.75">
      <c r="A99" s="1"/>
      <c r="B99" s="1"/>
      <c r="C99" s="1"/>
      <c r="D99" s="1"/>
      <c r="E99" s="1"/>
      <c r="F99" s="1"/>
      <c r="G99" s="1"/>
      <c r="H99" s="1"/>
      <c r="I99" s="1"/>
    </row>
    <row r="100" spans="1:9" ht="15.75">
      <c r="A100" s="1"/>
      <c r="B100" s="1"/>
      <c r="C100" s="1"/>
      <c r="D100" s="1"/>
      <c r="E100" s="1"/>
      <c r="F100" s="1"/>
      <c r="G100" s="1"/>
      <c r="H100" s="1"/>
      <c r="I100" s="1"/>
    </row>
    <row r="101" spans="1:9" ht="15.75">
      <c r="A101" s="1"/>
      <c r="B101" s="1"/>
      <c r="C101" s="1"/>
      <c r="D101" s="1"/>
      <c r="E101" s="1"/>
      <c r="F101" s="1"/>
      <c r="G101" s="1"/>
      <c r="H101" s="1"/>
      <c r="I101" s="1"/>
    </row>
    <row r="102" spans="1:9" ht="15.75">
      <c r="A102" s="1"/>
      <c r="B102" s="1"/>
      <c r="C102" s="1"/>
      <c r="D102" s="1"/>
      <c r="E102" s="1"/>
      <c r="F102" s="1"/>
      <c r="G102" s="1"/>
      <c r="H102" s="1"/>
      <c r="I102" s="1"/>
    </row>
    <row r="103" spans="1:9" ht="15.75">
      <c r="A103" s="1"/>
      <c r="B103" s="1"/>
      <c r="C103" s="1"/>
      <c r="D103" s="1"/>
      <c r="E103" s="1"/>
      <c r="F103" s="1"/>
      <c r="G103" s="1"/>
      <c r="H103" s="1"/>
      <c r="I103" s="1"/>
    </row>
    <row r="104" spans="1:9" ht="15.75">
      <c r="A104" s="1"/>
      <c r="B104" s="1"/>
      <c r="C104" s="1"/>
      <c r="D104" s="1"/>
      <c r="E104" s="1"/>
      <c r="F104" s="1"/>
      <c r="G104" s="1"/>
      <c r="H104" s="1"/>
      <c r="I104" s="1"/>
    </row>
    <row r="105" spans="1:9" ht="15.75">
      <c r="A105" s="1"/>
      <c r="B105" s="1"/>
      <c r="C105" s="1"/>
      <c r="D105" s="1"/>
      <c r="E105" s="1"/>
      <c r="F105" s="1"/>
      <c r="G105" s="1"/>
      <c r="H105" s="1"/>
      <c r="I105" s="1"/>
    </row>
    <row r="106" spans="1:9" ht="15.75">
      <c r="A106" s="1"/>
      <c r="B106" s="1"/>
      <c r="C106" s="1"/>
      <c r="D106" s="1"/>
      <c r="E106" s="1"/>
      <c r="F106" s="1"/>
      <c r="G106" s="1"/>
      <c r="H106" s="1"/>
      <c r="I106" s="1"/>
    </row>
    <row r="107" spans="1:9" ht="15.75">
      <c r="A107" s="1"/>
      <c r="B107" s="1"/>
      <c r="C107" s="1"/>
      <c r="D107" s="1"/>
      <c r="E107" s="1"/>
      <c r="F107" s="1"/>
      <c r="G107" s="1"/>
      <c r="H107" s="1"/>
      <c r="I107" s="1"/>
    </row>
    <row r="108" spans="1:9" ht="15.75">
      <c r="A108" s="1"/>
      <c r="B108" s="1"/>
      <c r="C108" s="1"/>
      <c r="D108" s="1"/>
      <c r="E108" s="1"/>
      <c r="F108" s="1"/>
      <c r="G108" s="1"/>
      <c r="H108" s="1"/>
      <c r="I108" s="1"/>
    </row>
    <row r="109" spans="1:9" ht="15.75">
      <c r="A109" s="1"/>
      <c r="B109" s="1"/>
      <c r="C109" s="1"/>
      <c r="D109" s="1"/>
      <c r="E109" s="1"/>
      <c r="F109" s="1"/>
      <c r="G109" s="1"/>
      <c r="H109" s="1"/>
      <c r="I109" s="1"/>
    </row>
  </sheetData>
  <mergeCells count="60">
    <mergeCell ref="A41:C41"/>
    <mergeCell ref="D41:F41"/>
    <mergeCell ref="G41:I41"/>
    <mergeCell ref="F42:I42"/>
    <mergeCell ref="A39:C39"/>
    <mergeCell ref="D39:F39"/>
    <mergeCell ref="G39:I39"/>
    <mergeCell ref="A40:C40"/>
    <mergeCell ref="D40:F40"/>
    <mergeCell ref="G40:I40"/>
    <mergeCell ref="D26:I28"/>
    <mergeCell ref="A26:C26"/>
    <mergeCell ref="A27:C27"/>
    <mergeCell ref="A28:C28"/>
    <mergeCell ref="G38:I38"/>
    <mergeCell ref="D29:I31"/>
    <mergeCell ref="F32:I32"/>
    <mergeCell ref="E33:I33"/>
    <mergeCell ref="A34:I34"/>
    <mergeCell ref="A38:C38"/>
    <mergeCell ref="D38:F38"/>
    <mergeCell ref="A36:B36"/>
    <mergeCell ref="A29:C29"/>
    <mergeCell ref="A30:C30"/>
    <mergeCell ref="A31:C31"/>
    <mergeCell ref="F20:I20"/>
    <mergeCell ref="A22:C22"/>
    <mergeCell ref="D22:I22"/>
    <mergeCell ref="D23:I25"/>
    <mergeCell ref="A23:C23"/>
    <mergeCell ref="A24:C24"/>
    <mergeCell ref="A25:C25"/>
    <mergeCell ref="D17:F19"/>
    <mergeCell ref="G17:I19"/>
    <mergeCell ref="A17:C17"/>
    <mergeCell ref="A18:C18"/>
    <mergeCell ref="A19:C19"/>
    <mergeCell ref="D14:F16"/>
    <mergeCell ref="G14:I16"/>
    <mergeCell ref="A14:C14"/>
    <mergeCell ref="A15:C15"/>
    <mergeCell ref="A16:C16"/>
    <mergeCell ref="D11:F13"/>
    <mergeCell ref="G11:I13"/>
    <mergeCell ref="A11:C11"/>
    <mergeCell ref="A12:C12"/>
    <mergeCell ref="A13:C13"/>
    <mergeCell ref="A1:I1"/>
    <mergeCell ref="A3:G3"/>
    <mergeCell ref="H3:I3"/>
    <mergeCell ref="A9:B9"/>
    <mergeCell ref="A10:C10"/>
    <mergeCell ref="D10:F10"/>
    <mergeCell ref="G10:I10"/>
    <mergeCell ref="G4:I4"/>
    <mergeCell ref="A5:I5"/>
    <mergeCell ref="B6:F6"/>
    <mergeCell ref="H6:I6"/>
    <mergeCell ref="B7:F7"/>
    <mergeCell ref="H7:I7"/>
  </mergeCells>
  <phoneticPr fontId="1" alignment="distributed"/>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33" max="8"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85" zoomScaleNormal="85" zoomScaleSheetLayoutView="85" workbookViewId="0">
      <selection activeCell="A4" sqref="A4"/>
    </sheetView>
  </sheetViews>
  <sheetFormatPr defaultRowHeight="13.5"/>
  <cols>
    <col min="1" max="16384" width="9" style="63"/>
  </cols>
  <sheetData>
    <row r="1" spans="1:9" ht="15.75">
      <c r="A1" s="515" t="s">
        <v>779</v>
      </c>
      <c r="B1" s="515"/>
      <c r="C1" s="515"/>
      <c r="D1" s="515"/>
      <c r="E1" s="515"/>
      <c r="F1" s="515"/>
      <c r="G1" s="515"/>
      <c r="H1" s="515"/>
      <c r="I1" s="515"/>
    </row>
    <row r="2" spans="1:9" ht="27" customHeight="1">
      <c r="A2" s="64"/>
      <c r="B2" s="64"/>
      <c r="C2" s="64"/>
      <c r="D2" s="64"/>
      <c r="E2" s="64"/>
      <c r="F2" s="64"/>
      <c r="G2" s="64"/>
      <c r="H2" s="64"/>
      <c r="I2" s="64"/>
    </row>
    <row r="3" spans="1:9" ht="27" customHeight="1">
      <c r="A3" s="826" t="s">
        <v>40</v>
      </c>
      <c r="B3" s="826"/>
      <c r="C3" s="826"/>
      <c r="D3" s="826"/>
      <c r="E3" s="826"/>
      <c r="F3" s="826"/>
      <c r="G3" s="826"/>
      <c r="H3" s="827" t="s">
        <v>364</v>
      </c>
      <c r="I3" s="827"/>
    </row>
    <row r="4" spans="1:9" ht="27" customHeight="1">
      <c r="A4" s="64"/>
      <c r="B4" s="64"/>
      <c r="C4" s="64"/>
      <c r="D4" s="64"/>
      <c r="E4" s="64"/>
      <c r="F4" s="64"/>
      <c r="G4" s="64"/>
      <c r="H4" s="64"/>
      <c r="I4" s="64"/>
    </row>
    <row r="5" spans="1:9" ht="27" customHeight="1">
      <c r="A5" s="873" t="s">
        <v>40</v>
      </c>
      <c r="B5" s="874"/>
      <c r="C5" s="874"/>
      <c r="D5" s="874"/>
      <c r="E5" s="874"/>
      <c r="F5" s="874"/>
      <c r="G5" s="874"/>
      <c r="H5" s="874"/>
      <c r="I5" s="875"/>
    </row>
    <row r="6" spans="1:9" ht="27" customHeight="1">
      <c r="A6" s="840"/>
      <c r="B6" s="841"/>
      <c r="C6" s="841"/>
      <c r="D6" s="841"/>
      <c r="E6" s="841"/>
      <c r="F6" s="841"/>
      <c r="G6" s="841"/>
      <c r="H6" s="841"/>
      <c r="I6" s="842"/>
    </row>
    <row r="7" spans="1:9" ht="27" customHeight="1">
      <c r="A7" s="843"/>
      <c r="B7" s="844"/>
      <c r="C7" s="844"/>
      <c r="D7" s="844"/>
      <c r="E7" s="844"/>
      <c r="F7" s="844"/>
      <c r="G7" s="844"/>
      <c r="H7" s="844"/>
      <c r="I7" s="845"/>
    </row>
    <row r="8" spans="1:9" ht="27" customHeight="1">
      <c r="A8" s="843"/>
      <c r="B8" s="844"/>
      <c r="C8" s="844"/>
      <c r="D8" s="844"/>
      <c r="E8" s="844"/>
      <c r="F8" s="844"/>
      <c r="G8" s="844"/>
      <c r="H8" s="844"/>
      <c r="I8" s="845"/>
    </row>
    <row r="9" spans="1:9" ht="27" customHeight="1">
      <c r="A9" s="843"/>
      <c r="B9" s="844"/>
      <c r="C9" s="844"/>
      <c r="D9" s="844"/>
      <c r="E9" s="844"/>
      <c r="F9" s="844"/>
      <c r="G9" s="844"/>
      <c r="H9" s="844"/>
      <c r="I9" s="845"/>
    </row>
    <row r="10" spans="1:9" ht="27" customHeight="1">
      <c r="A10" s="843"/>
      <c r="B10" s="844"/>
      <c r="C10" s="844"/>
      <c r="D10" s="844"/>
      <c r="E10" s="844"/>
      <c r="F10" s="844"/>
      <c r="G10" s="844"/>
      <c r="H10" s="844"/>
      <c r="I10" s="845"/>
    </row>
    <row r="11" spans="1:9" ht="27" customHeight="1">
      <c r="A11" s="843"/>
      <c r="B11" s="844"/>
      <c r="C11" s="844"/>
      <c r="D11" s="844"/>
      <c r="E11" s="844"/>
      <c r="F11" s="844"/>
      <c r="G11" s="844"/>
      <c r="H11" s="844"/>
      <c r="I11" s="845"/>
    </row>
    <row r="12" spans="1:9" ht="27" customHeight="1">
      <c r="A12" s="843"/>
      <c r="B12" s="844"/>
      <c r="C12" s="844"/>
      <c r="D12" s="844"/>
      <c r="E12" s="844"/>
      <c r="F12" s="844"/>
      <c r="G12" s="844"/>
      <c r="H12" s="844"/>
      <c r="I12" s="845"/>
    </row>
    <row r="13" spans="1:9" ht="27" customHeight="1">
      <c r="A13" s="843"/>
      <c r="B13" s="844"/>
      <c r="C13" s="844"/>
      <c r="D13" s="844"/>
      <c r="E13" s="844"/>
      <c r="F13" s="844"/>
      <c r="G13" s="844"/>
      <c r="H13" s="844"/>
      <c r="I13" s="845"/>
    </row>
    <row r="14" spans="1:9" ht="27" customHeight="1">
      <c r="A14" s="843"/>
      <c r="B14" s="844"/>
      <c r="C14" s="844"/>
      <c r="D14" s="844"/>
      <c r="E14" s="844"/>
      <c r="F14" s="844"/>
      <c r="G14" s="844"/>
      <c r="H14" s="844"/>
      <c r="I14" s="845"/>
    </row>
    <row r="15" spans="1:9" ht="27" customHeight="1">
      <c r="A15" s="843"/>
      <c r="B15" s="844"/>
      <c r="C15" s="844"/>
      <c r="D15" s="844"/>
      <c r="E15" s="844"/>
      <c r="F15" s="844"/>
      <c r="G15" s="844"/>
      <c r="H15" s="844"/>
      <c r="I15" s="845"/>
    </row>
    <row r="16" spans="1:9" ht="27" customHeight="1">
      <c r="A16" s="846"/>
      <c r="B16" s="847"/>
      <c r="C16" s="847"/>
      <c r="D16" s="847"/>
      <c r="E16" s="847"/>
      <c r="F16" s="847"/>
      <c r="G16" s="847"/>
      <c r="H16" s="847"/>
      <c r="I16" s="848"/>
    </row>
    <row r="17" spans="1:9" ht="27" customHeight="1">
      <c r="A17" s="873" t="s">
        <v>41</v>
      </c>
      <c r="B17" s="874"/>
      <c r="C17" s="874"/>
      <c r="D17" s="874"/>
      <c r="E17" s="874"/>
      <c r="F17" s="874"/>
      <c r="G17" s="874"/>
      <c r="H17" s="874"/>
      <c r="I17" s="875"/>
    </row>
    <row r="18" spans="1:9" ht="27" customHeight="1">
      <c r="A18" s="840"/>
      <c r="B18" s="841"/>
      <c r="C18" s="841"/>
      <c r="D18" s="841"/>
      <c r="E18" s="841"/>
      <c r="F18" s="841"/>
      <c r="G18" s="841"/>
      <c r="H18" s="841"/>
      <c r="I18" s="842"/>
    </row>
    <row r="19" spans="1:9" ht="27" customHeight="1">
      <c r="A19" s="843"/>
      <c r="B19" s="844"/>
      <c r="C19" s="844"/>
      <c r="D19" s="844"/>
      <c r="E19" s="844"/>
      <c r="F19" s="844"/>
      <c r="G19" s="844"/>
      <c r="H19" s="844"/>
      <c r="I19" s="845"/>
    </row>
    <row r="20" spans="1:9" ht="27" customHeight="1">
      <c r="A20" s="843"/>
      <c r="B20" s="844"/>
      <c r="C20" s="844"/>
      <c r="D20" s="844"/>
      <c r="E20" s="844"/>
      <c r="F20" s="844"/>
      <c r="G20" s="844"/>
      <c r="H20" s="844"/>
      <c r="I20" s="845"/>
    </row>
    <row r="21" spans="1:9" ht="27" customHeight="1">
      <c r="A21" s="843"/>
      <c r="B21" s="844"/>
      <c r="C21" s="844"/>
      <c r="D21" s="844"/>
      <c r="E21" s="844"/>
      <c r="F21" s="844"/>
      <c r="G21" s="844"/>
      <c r="H21" s="844"/>
      <c r="I21" s="845"/>
    </row>
    <row r="22" spans="1:9" ht="27" customHeight="1">
      <c r="A22" s="843"/>
      <c r="B22" s="844"/>
      <c r="C22" s="844"/>
      <c r="D22" s="844"/>
      <c r="E22" s="844"/>
      <c r="F22" s="844"/>
      <c r="G22" s="844"/>
      <c r="H22" s="844"/>
      <c r="I22" s="845"/>
    </row>
    <row r="23" spans="1:9" ht="27" customHeight="1">
      <c r="A23" s="843"/>
      <c r="B23" s="844"/>
      <c r="C23" s="844"/>
      <c r="D23" s="844"/>
      <c r="E23" s="844"/>
      <c r="F23" s="844"/>
      <c r="G23" s="844"/>
      <c r="H23" s="844"/>
      <c r="I23" s="845"/>
    </row>
    <row r="24" spans="1:9" ht="27" customHeight="1">
      <c r="A24" s="843"/>
      <c r="B24" s="844"/>
      <c r="C24" s="844"/>
      <c r="D24" s="844"/>
      <c r="E24" s="844"/>
      <c r="F24" s="844"/>
      <c r="G24" s="844"/>
      <c r="H24" s="844"/>
      <c r="I24" s="845"/>
    </row>
    <row r="25" spans="1:9" ht="27" customHeight="1">
      <c r="A25" s="843"/>
      <c r="B25" s="844"/>
      <c r="C25" s="844"/>
      <c r="D25" s="844"/>
      <c r="E25" s="844"/>
      <c r="F25" s="844"/>
      <c r="G25" s="844"/>
      <c r="H25" s="844"/>
      <c r="I25" s="845"/>
    </row>
    <row r="26" spans="1:9" ht="27" customHeight="1">
      <c r="A26" s="843"/>
      <c r="B26" s="844"/>
      <c r="C26" s="844"/>
      <c r="D26" s="844"/>
      <c r="E26" s="844"/>
      <c r="F26" s="844"/>
      <c r="G26" s="844"/>
      <c r="H26" s="844"/>
      <c r="I26" s="845"/>
    </row>
    <row r="27" spans="1:9" ht="27" customHeight="1">
      <c r="A27" s="843"/>
      <c r="B27" s="844"/>
      <c r="C27" s="844"/>
      <c r="D27" s="844"/>
      <c r="E27" s="844"/>
      <c r="F27" s="844"/>
      <c r="G27" s="844"/>
      <c r="H27" s="844"/>
      <c r="I27" s="845"/>
    </row>
    <row r="28" spans="1:9" ht="27" customHeight="1">
      <c r="A28" s="843"/>
      <c r="B28" s="844"/>
      <c r="C28" s="844"/>
      <c r="D28" s="844"/>
      <c r="E28" s="844"/>
      <c r="F28" s="844"/>
      <c r="G28" s="844"/>
      <c r="H28" s="844"/>
      <c r="I28" s="845"/>
    </row>
    <row r="29" spans="1:9" ht="27" customHeight="1">
      <c r="A29" s="843"/>
      <c r="B29" s="844"/>
      <c r="C29" s="844"/>
      <c r="D29" s="844"/>
      <c r="E29" s="844"/>
      <c r="F29" s="844"/>
      <c r="G29" s="844"/>
      <c r="H29" s="844"/>
      <c r="I29" s="845"/>
    </row>
    <row r="30" spans="1:9" ht="27" customHeight="1">
      <c r="A30" s="846"/>
      <c r="B30" s="847"/>
      <c r="C30" s="847"/>
      <c r="D30" s="847"/>
      <c r="E30" s="847"/>
      <c r="F30" s="847"/>
      <c r="G30" s="847"/>
      <c r="H30" s="847"/>
      <c r="I30" s="848"/>
    </row>
  </sheetData>
  <mergeCells count="7">
    <mergeCell ref="A1:I1"/>
    <mergeCell ref="A5:I5"/>
    <mergeCell ref="A17:I17"/>
    <mergeCell ref="A18:I30"/>
    <mergeCell ref="A6:I16"/>
    <mergeCell ref="A3:G3"/>
    <mergeCell ref="H3:I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1"/>
  <sheetViews>
    <sheetView zoomScale="85" zoomScaleNormal="85" zoomScaleSheetLayoutView="100" workbookViewId="0">
      <selection activeCell="A4" sqref="A4"/>
    </sheetView>
  </sheetViews>
  <sheetFormatPr defaultRowHeight="13.5"/>
  <cols>
    <col min="1" max="1" width="5.625" style="63" customWidth="1"/>
    <col min="2" max="2" width="13.625" style="63" customWidth="1"/>
    <col min="3" max="7" width="7.125" style="63" customWidth="1"/>
    <col min="8" max="9" width="9.125" style="63" customWidth="1"/>
    <col min="10" max="11" width="7.625" style="63" customWidth="1"/>
    <col min="12" max="12" width="9" style="63"/>
    <col min="13" max="13" width="35.625" style="63" customWidth="1"/>
    <col min="14" max="16384" width="9" style="63"/>
  </cols>
  <sheetData>
    <row r="1" spans="1:11" ht="15.75">
      <c r="A1" s="515" t="s">
        <v>779</v>
      </c>
      <c r="B1" s="515"/>
      <c r="C1" s="515"/>
      <c r="D1" s="515"/>
      <c r="E1" s="515"/>
      <c r="F1" s="515"/>
      <c r="G1" s="515"/>
      <c r="H1" s="515"/>
      <c r="I1" s="515"/>
      <c r="J1" s="515"/>
      <c r="K1" s="515"/>
    </row>
    <row r="2" spans="1:11" ht="27" customHeight="1">
      <c r="A2" s="64"/>
      <c r="B2" s="64"/>
      <c r="C2" s="64"/>
      <c r="D2" s="64"/>
      <c r="E2" s="64"/>
      <c r="F2" s="64"/>
      <c r="G2" s="64"/>
      <c r="H2" s="64"/>
      <c r="I2" s="64"/>
      <c r="J2" s="64"/>
      <c r="K2" s="64"/>
    </row>
    <row r="3" spans="1:11" ht="27" customHeight="1">
      <c r="A3" s="826" t="s">
        <v>690</v>
      </c>
      <c r="B3" s="826"/>
      <c r="C3" s="826"/>
      <c r="D3" s="826"/>
      <c r="E3" s="826"/>
      <c r="F3" s="826"/>
      <c r="G3" s="826"/>
      <c r="H3" s="826"/>
      <c r="I3" s="827" t="s">
        <v>361</v>
      </c>
      <c r="J3" s="827"/>
      <c r="K3" s="827"/>
    </row>
    <row r="4" spans="1:11" ht="27" customHeight="1">
      <c r="A4" s="64"/>
      <c r="B4" s="64"/>
      <c r="C4" s="64"/>
      <c r="D4" s="64"/>
      <c r="E4" s="64"/>
      <c r="F4" s="64"/>
      <c r="G4" s="64"/>
      <c r="H4" s="64"/>
      <c r="I4" s="64"/>
      <c r="J4" s="64"/>
      <c r="K4" s="64"/>
    </row>
    <row r="5" spans="1:11" ht="27" customHeight="1">
      <c r="A5" s="64" t="s">
        <v>652</v>
      </c>
      <c r="B5" s="64"/>
      <c r="C5" s="64"/>
      <c r="D5" s="64"/>
      <c r="E5" s="64"/>
      <c r="F5" s="64"/>
      <c r="G5" s="64"/>
      <c r="H5" s="64"/>
      <c r="I5" s="64"/>
      <c r="J5" s="64"/>
      <c r="K5" s="64"/>
    </row>
    <row r="6" spans="1:11" ht="27" customHeight="1">
      <c r="A6" s="873" t="s">
        <v>691</v>
      </c>
      <c r="B6" s="874"/>
      <c r="C6" s="874"/>
      <c r="D6" s="874"/>
      <c r="E6" s="874"/>
      <c r="F6" s="874"/>
      <c r="G6" s="874"/>
      <c r="H6" s="874"/>
      <c r="I6" s="874"/>
      <c r="J6" s="874"/>
      <c r="K6" s="875"/>
    </row>
    <row r="7" spans="1:11" ht="54" customHeight="1">
      <c r="A7" s="87" t="s">
        <v>348</v>
      </c>
      <c r="B7" s="83" t="s">
        <v>42</v>
      </c>
      <c r="C7" s="849" t="s">
        <v>44</v>
      </c>
      <c r="D7" s="851"/>
      <c r="E7" s="849" t="s">
        <v>45</v>
      </c>
      <c r="F7" s="850"/>
      <c r="G7" s="851"/>
      <c r="H7" s="901" t="s">
        <v>692</v>
      </c>
      <c r="I7" s="851"/>
      <c r="J7" s="85" t="s">
        <v>43</v>
      </c>
      <c r="K7" s="97" t="s">
        <v>351</v>
      </c>
    </row>
    <row r="8" spans="1:11" ht="32.1" customHeight="1">
      <c r="A8" s="147">
        <v>0</v>
      </c>
      <c r="B8" s="148" t="s">
        <v>167</v>
      </c>
      <c r="C8" s="909" t="s">
        <v>438</v>
      </c>
      <c r="D8" s="910"/>
      <c r="E8" s="906" t="s">
        <v>46</v>
      </c>
      <c r="F8" s="907"/>
      <c r="G8" s="908"/>
      <c r="H8" s="904" t="s">
        <v>168</v>
      </c>
      <c r="I8" s="905"/>
      <c r="J8" s="268">
        <v>56</v>
      </c>
      <c r="K8" s="149" t="s">
        <v>350</v>
      </c>
    </row>
    <row r="9" spans="1:11" ht="32.1" customHeight="1">
      <c r="A9" s="98"/>
      <c r="B9" s="99"/>
      <c r="C9" s="878"/>
      <c r="D9" s="880"/>
      <c r="E9" s="901"/>
      <c r="F9" s="899"/>
      <c r="G9" s="900"/>
      <c r="H9" s="902"/>
      <c r="I9" s="903"/>
      <c r="J9" s="269"/>
      <c r="K9" s="254"/>
    </row>
    <row r="10" spans="1:11" ht="32.1" customHeight="1">
      <c r="A10" s="98"/>
      <c r="B10" s="99"/>
      <c r="C10" s="878"/>
      <c r="D10" s="880"/>
      <c r="E10" s="901"/>
      <c r="F10" s="899"/>
      <c r="G10" s="900"/>
      <c r="H10" s="902"/>
      <c r="I10" s="903"/>
      <c r="J10" s="269"/>
      <c r="K10" s="254"/>
    </row>
    <row r="11" spans="1:11" ht="32.1" customHeight="1">
      <c r="A11" s="98"/>
      <c r="B11" s="99"/>
      <c r="C11" s="878"/>
      <c r="D11" s="880"/>
      <c r="E11" s="901"/>
      <c r="F11" s="899"/>
      <c r="G11" s="900"/>
      <c r="H11" s="902"/>
      <c r="I11" s="903"/>
      <c r="J11" s="269"/>
      <c r="K11" s="254"/>
    </row>
    <row r="12" spans="1:11" ht="32.1" customHeight="1">
      <c r="A12" s="98"/>
      <c r="B12" s="99"/>
      <c r="C12" s="878"/>
      <c r="D12" s="880"/>
      <c r="E12" s="901"/>
      <c r="F12" s="899"/>
      <c r="G12" s="900"/>
      <c r="H12" s="902"/>
      <c r="I12" s="903"/>
      <c r="J12" s="269"/>
      <c r="K12" s="254"/>
    </row>
    <row r="13" spans="1:11" ht="32.1" customHeight="1">
      <c r="A13" s="98"/>
      <c r="B13" s="99"/>
      <c r="C13" s="878"/>
      <c r="D13" s="880"/>
      <c r="E13" s="901"/>
      <c r="F13" s="899"/>
      <c r="G13" s="900"/>
      <c r="H13" s="902"/>
      <c r="I13" s="903"/>
      <c r="J13" s="269"/>
      <c r="K13" s="254"/>
    </row>
    <row r="14" spans="1:11" ht="32.1" customHeight="1">
      <c r="A14" s="98"/>
      <c r="B14" s="99"/>
      <c r="C14" s="878"/>
      <c r="D14" s="880"/>
      <c r="E14" s="901"/>
      <c r="F14" s="899"/>
      <c r="G14" s="900"/>
      <c r="H14" s="902"/>
      <c r="I14" s="903"/>
      <c r="J14" s="269"/>
      <c r="K14" s="254"/>
    </row>
    <row r="15" spans="1:11" ht="19.5" customHeight="1">
      <c r="A15" s="912" t="s">
        <v>47</v>
      </c>
      <c r="B15" s="912"/>
      <c r="C15" s="912"/>
      <c r="D15" s="912"/>
      <c r="E15" s="912"/>
      <c r="F15" s="912"/>
      <c r="G15" s="912"/>
      <c r="H15" s="912"/>
      <c r="I15" s="912"/>
      <c r="J15" s="912"/>
      <c r="K15" s="912"/>
    </row>
    <row r="16" spans="1:11" ht="54" customHeight="1">
      <c r="A16" s="922" t="s">
        <v>414</v>
      </c>
      <c r="B16" s="922"/>
      <c r="C16" s="922"/>
      <c r="D16" s="922"/>
      <c r="E16" s="922"/>
      <c r="F16" s="922"/>
      <c r="G16" s="922"/>
      <c r="H16" s="922"/>
      <c r="I16" s="922"/>
      <c r="J16" s="922"/>
      <c r="K16" s="922"/>
    </row>
    <row r="17" spans="1:19" ht="19.5" customHeight="1">
      <c r="A17" s="101"/>
      <c r="B17" s="101"/>
      <c r="C17" s="101"/>
      <c r="D17" s="101"/>
      <c r="E17" s="101"/>
      <c r="F17" s="101"/>
      <c r="G17" s="101"/>
      <c r="H17" s="101"/>
      <c r="I17" s="101"/>
      <c r="J17" s="101"/>
      <c r="K17" s="101"/>
    </row>
    <row r="18" spans="1:19" ht="27" customHeight="1">
      <c r="A18" s="64"/>
      <c r="B18" s="64"/>
      <c r="C18" s="64"/>
      <c r="D18" s="64"/>
      <c r="E18" s="64"/>
      <c r="F18" s="64"/>
      <c r="G18" s="64"/>
      <c r="H18" s="64"/>
      <c r="I18" s="924" t="s">
        <v>352</v>
      </c>
      <c r="J18" s="924"/>
      <c r="K18" s="924"/>
    </row>
    <row r="19" spans="1:19" ht="15.75">
      <c r="A19" s="515" t="s">
        <v>779</v>
      </c>
      <c r="B19" s="515"/>
      <c r="C19" s="515"/>
      <c r="D19" s="515"/>
      <c r="E19" s="515"/>
      <c r="F19" s="515"/>
      <c r="G19" s="515"/>
      <c r="H19" s="515"/>
      <c r="I19" s="515"/>
      <c r="J19" s="515"/>
      <c r="K19" s="515"/>
    </row>
    <row r="20" spans="1:19" ht="15.75">
      <c r="A20" s="167"/>
      <c r="B20" s="167"/>
      <c r="C20" s="167"/>
      <c r="D20" s="167"/>
      <c r="E20" s="167"/>
      <c r="F20" s="167"/>
      <c r="G20" s="167"/>
      <c r="H20" s="167"/>
      <c r="I20" s="167"/>
      <c r="J20" s="167"/>
      <c r="K20" s="167"/>
    </row>
    <row r="21" spans="1:19" ht="27" customHeight="1">
      <c r="A21" s="959" t="s">
        <v>469</v>
      </c>
      <c r="B21" s="959"/>
      <c r="C21" s="64"/>
      <c r="D21" s="64"/>
      <c r="E21" s="64"/>
      <c r="F21" s="64"/>
      <c r="G21" s="64"/>
      <c r="H21" s="64"/>
      <c r="I21" s="64"/>
      <c r="J21" s="64"/>
      <c r="K21" s="64"/>
    </row>
    <row r="22" spans="1:19" ht="27" customHeight="1">
      <c r="A22" s="873" t="s">
        <v>906</v>
      </c>
      <c r="B22" s="874"/>
      <c r="C22" s="874"/>
      <c r="D22" s="874"/>
      <c r="E22" s="874"/>
      <c r="F22" s="874"/>
      <c r="G22" s="874"/>
      <c r="H22" s="874"/>
      <c r="I22" s="874"/>
      <c r="J22" s="874"/>
      <c r="K22" s="875"/>
    </row>
    <row r="23" spans="1:19" ht="27" customHeight="1">
      <c r="A23" s="925" t="s">
        <v>348</v>
      </c>
      <c r="B23" s="925" t="s">
        <v>44</v>
      </c>
      <c r="C23" s="963" t="s">
        <v>440</v>
      </c>
      <c r="D23" s="965" t="s">
        <v>1002</v>
      </c>
      <c r="E23" s="966"/>
      <c r="F23" s="966"/>
      <c r="G23" s="966"/>
      <c r="H23" s="966"/>
      <c r="I23" s="967"/>
      <c r="J23" s="955" t="s">
        <v>356</v>
      </c>
      <c r="K23" s="956"/>
    </row>
    <row r="24" spans="1:19" ht="27" customHeight="1">
      <c r="A24" s="926"/>
      <c r="B24" s="926"/>
      <c r="C24" s="964"/>
      <c r="D24" s="175" t="s">
        <v>354</v>
      </c>
      <c r="E24" s="960" t="s">
        <v>407</v>
      </c>
      <c r="F24" s="961"/>
      <c r="G24" s="961"/>
      <c r="H24" s="961"/>
      <c r="I24" s="962"/>
      <c r="J24" s="957"/>
      <c r="K24" s="958"/>
      <c r="M24" s="311" t="s">
        <v>905</v>
      </c>
    </row>
    <row r="25" spans="1:19" ht="32.1" customHeight="1">
      <c r="A25" s="141">
        <f t="shared" ref="A25:A30" si="0">IF(A8="","",A8)</f>
        <v>0</v>
      </c>
      <c r="B25" s="142" t="str">
        <f t="shared" ref="B25:B30" si="1">IF(C8="","",C8)</f>
        <v>（例）あしや保育所</v>
      </c>
      <c r="C25" s="171">
        <v>15</v>
      </c>
      <c r="D25" s="173">
        <v>2</v>
      </c>
      <c r="E25" s="940" t="s">
        <v>408</v>
      </c>
      <c r="F25" s="941"/>
      <c r="G25" s="941"/>
      <c r="H25" s="941"/>
      <c r="I25" s="910"/>
      <c r="J25" s="936" t="s">
        <v>965</v>
      </c>
      <c r="K25" s="937"/>
      <c r="M25" s="312" t="s">
        <v>358</v>
      </c>
    </row>
    <row r="26" spans="1:19" ht="32.1" customHeight="1">
      <c r="A26" s="90" t="str">
        <f t="shared" si="0"/>
        <v/>
      </c>
      <c r="B26" s="89" t="str">
        <f t="shared" si="1"/>
        <v/>
      </c>
      <c r="C26" s="172"/>
      <c r="D26" s="174"/>
      <c r="E26" s="942"/>
      <c r="F26" s="879"/>
      <c r="G26" s="879"/>
      <c r="H26" s="879"/>
      <c r="I26" s="880"/>
      <c r="J26" s="901"/>
      <c r="K26" s="900"/>
      <c r="M26" s="312" t="s">
        <v>359</v>
      </c>
    </row>
    <row r="27" spans="1:19" ht="32.1" customHeight="1">
      <c r="A27" s="90" t="str">
        <f t="shared" si="0"/>
        <v/>
      </c>
      <c r="B27" s="89" t="str">
        <f t="shared" si="1"/>
        <v/>
      </c>
      <c r="C27" s="172"/>
      <c r="D27" s="174"/>
      <c r="E27" s="942"/>
      <c r="F27" s="879"/>
      <c r="G27" s="879"/>
      <c r="H27" s="879"/>
      <c r="I27" s="880"/>
      <c r="J27" s="901"/>
      <c r="K27" s="900"/>
      <c r="M27" s="384" t="s">
        <v>956</v>
      </c>
      <c r="N27" s="953" t="s">
        <v>955</v>
      </c>
      <c r="O27" s="954"/>
      <c r="P27" s="954"/>
      <c r="Q27" s="954"/>
      <c r="R27" s="954"/>
      <c r="S27" s="954"/>
    </row>
    <row r="28" spans="1:19" ht="32.1" customHeight="1">
      <c r="A28" s="90" t="str">
        <f t="shared" si="0"/>
        <v/>
      </c>
      <c r="B28" s="89" t="str">
        <f t="shared" si="1"/>
        <v/>
      </c>
      <c r="C28" s="172"/>
      <c r="D28" s="174"/>
      <c r="E28" s="942"/>
      <c r="F28" s="879"/>
      <c r="G28" s="879"/>
      <c r="H28" s="879"/>
      <c r="I28" s="880"/>
      <c r="J28" s="901"/>
      <c r="K28" s="900"/>
      <c r="M28" s="313"/>
    </row>
    <row r="29" spans="1:19" ht="32.1" customHeight="1">
      <c r="A29" s="90" t="str">
        <f t="shared" si="0"/>
        <v/>
      </c>
      <c r="B29" s="89" t="str">
        <f t="shared" si="1"/>
        <v/>
      </c>
      <c r="C29" s="172"/>
      <c r="D29" s="174"/>
      <c r="E29" s="942"/>
      <c r="F29" s="879"/>
      <c r="G29" s="879"/>
      <c r="H29" s="879"/>
      <c r="I29" s="880"/>
      <c r="J29" s="901"/>
      <c r="K29" s="900"/>
    </row>
    <row r="30" spans="1:19" ht="32.1" customHeight="1">
      <c r="A30" s="90" t="str">
        <f t="shared" si="0"/>
        <v/>
      </c>
      <c r="B30" s="89" t="str">
        <f t="shared" si="1"/>
        <v/>
      </c>
      <c r="C30" s="172"/>
      <c r="D30" s="174"/>
      <c r="E30" s="942"/>
      <c r="F30" s="879"/>
      <c r="G30" s="879"/>
      <c r="H30" s="879"/>
      <c r="I30" s="880"/>
      <c r="J30" s="901"/>
      <c r="K30" s="900"/>
    </row>
    <row r="31" spans="1:19" ht="32.1" customHeight="1">
      <c r="A31" s="90" t="str">
        <f t="shared" ref="A31" si="2">IF(A14="","",A14)</f>
        <v/>
      </c>
      <c r="B31" s="89" t="str">
        <f t="shared" ref="B31" si="3">IF(C14="","",C14)</f>
        <v/>
      </c>
      <c r="C31" s="172"/>
      <c r="D31" s="174"/>
      <c r="E31" s="942"/>
      <c r="F31" s="879"/>
      <c r="G31" s="879"/>
      <c r="H31" s="879"/>
      <c r="I31" s="880"/>
      <c r="J31" s="901"/>
      <c r="K31" s="900"/>
    </row>
    <row r="32" spans="1:19" ht="19.5" customHeight="1">
      <c r="A32" s="912" t="s">
        <v>47</v>
      </c>
      <c r="B32" s="912"/>
      <c r="C32" s="912"/>
      <c r="D32" s="912"/>
      <c r="E32" s="912"/>
      <c r="F32" s="912"/>
      <c r="G32" s="912"/>
      <c r="H32" s="912"/>
      <c r="I32" s="912"/>
      <c r="J32" s="912"/>
      <c r="K32" s="912"/>
    </row>
    <row r="33" spans="1:13" ht="36" customHeight="1">
      <c r="A33" s="922" t="s">
        <v>441</v>
      </c>
      <c r="B33" s="922"/>
      <c r="C33" s="922"/>
      <c r="D33" s="922"/>
      <c r="E33" s="922"/>
      <c r="F33" s="922"/>
      <c r="G33" s="922"/>
      <c r="H33" s="922"/>
      <c r="I33" s="922"/>
      <c r="J33" s="922"/>
      <c r="K33" s="922"/>
    </row>
    <row r="34" spans="1:13" ht="19.5" customHeight="1">
      <c r="A34" s="101"/>
      <c r="B34" s="101"/>
      <c r="C34" s="101"/>
      <c r="D34" s="101"/>
      <c r="E34" s="101"/>
      <c r="F34" s="101"/>
      <c r="G34" s="101"/>
      <c r="H34" s="101"/>
      <c r="I34" s="101"/>
      <c r="J34" s="101"/>
      <c r="K34" s="101"/>
    </row>
    <row r="35" spans="1:13" ht="27" customHeight="1">
      <c r="A35" s="873" t="s">
        <v>907</v>
      </c>
      <c r="B35" s="874"/>
      <c r="C35" s="874"/>
      <c r="D35" s="874"/>
      <c r="E35" s="874"/>
      <c r="F35" s="874"/>
      <c r="G35" s="874"/>
      <c r="H35" s="874"/>
      <c r="I35" s="104"/>
      <c r="J35" s="143"/>
      <c r="K35" s="143"/>
    </row>
    <row r="36" spans="1:13" ht="27" customHeight="1">
      <c r="A36" s="925" t="s">
        <v>348</v>
      </c>
      <c r="B36" s="925" t="s">
        <v>44</v>
      </c>
      <c r="C36" s="930" t="s">
        <v>357</v>
      </c>
      <c r="D36" s="931"/>
      <c r="E36" s="932"/>
      <c r="F36" s="930" t="s">
        <v>355</v>
      </c>
      <c r="G36" s="931"/>
      <c r="H36" s="931"/>
      <c r="I36" s="144"/>
      <c r="J36" s="927"/>
      <c r="K36" s="928"/>
    </row>
    <row r="37" spans="1:13" ht="27" customHeight="1">
      <c r="A37" s="926"/>
      <c r="B37" s="926"/>
      <c r="C37" s="933"/>
      <c r="D37" s="934"/>
      <c r="E37" s="935"/>
      <c r="F37" s="933"/>
      <c r="G37" s="934"/>
      <c r="H37" s="934"/>
      <c r="I37" s="144"/>
      <c r="J37" s="928"/>
      <c r="K37" s="928"/>
      <c r="M37" s="102"/>
    </row>
    <row r="38" spans="1:13" ht="32.1" customHeight="1">
      <c r="A38" s="141">
        <f t="shared" ref="A38:A43" si="4">IF(A8="","",A8)</f>
        <v>0</v>
      </c>
      <c r="B38" s="142" t="str">
        <f t="shared" ref="B38:B43" si="5">IF(C8="","",C8)</f>
        <v>（例）あしや保育所</v>
      </c>
      <c r="C38" s="950" t="s">
        <v>1001</v>
      </c>
      <c r="D38" s="951"/>
      <c r="E38" s="952"/>
      <c r="F38" s="946" t="s">
        <v>360</v>
      </c>
      <c r="G38" s="947"/>
      <c r="H38" s="947"/>
      <c r="I38" s="145"/>
      <c r="J38" s="929"/>
      <c r="K38" s="929"/>
      <c r="M38" s="103"/>
    </row>
    <row r="39" spans="1:13" ht="32.1" customHeight="1">
      <c r="A39" s="90" t="str">
        <f t="shared" si="4"/>
        <v/>
      </c>
      <c r="B39" s="89" t="str">
        <f t="shared" si="5"/>
        <v/>
      </c>
      <c r="C39" s="943"/>
      <c r="D39" s="944"/>
      <c r="E39" s="945"/>
      <c r="F39" s="948"/>
      <c r="G39" s="949"/>
      <c r="H39" s="949"/>
      <c r="I39" s="146"/>
      <c r="J39" s="938"/>
      <c r="K39" s="938"/>
      <c r="M39" s="103"/>
    </row>
    <row r="40" spans="1:13" ht="32.1" customHeight="1">
      <c r="A40" s="90" t="str">
        <f t="shared" si="4"/>
        <v/>
      </c>
      <c r="B40" s="89" t="str">
        <f t="shared" si="5"/>
        <v/>
      </c>
      <c r="C40" s="943"/>
      <c r="D40" s="944"/>
      <c r="E40" s="945"/>
      <c r="F40" s="948"/>
      <c r="G40" s="949"/>
      <c r="H40" s="949"/>
      <c r="I40" s="146"/>
      <c r="J40" s="938"/>
      <c r="K40" s="938"/>
      <c r="M40" s="103"/>
    </row>
    <row r="41" spans="1:13" ht="32.1" customHeight="1">
      <c r="A41" s="90" t="str">
        <f t="shared" si="4"/>
        <v/>
      </c>
      <c r="B41" s="89" t="str">
        <f t="shared" si="5"/>
        <v/>
      </c>
      <c r="C41" s="943"/>
      <c r="D41" s="944"/>
      <c r="E41" s="945"/>
      <c r="F41" s="948"/>
      <c r="G41" s="949"/>
      <c r="H41" s="949"/>
      <c r="I41" s="146"/>
      <c r="J41" s="938"/>
      <c r="K41" s="938"/>
    </row>
    <row r="42" spans="1:13" ht="32.1" customHeight="1">
      <c r="A42" s="90" t="str">
        <f t="shared" si="4"/>
        <v/>
      </c>
      <c r="B42" s="89" t="str">
        <f t="shared" si="5"/>
        <v/>
      </c>
      <c r="C42" s="943"/>
      <c r="D42" s="944"/>
      <c r="E42" s="945"/>
      <c r="F42" s="948"/>
      <c r="G42" s="949"/>
      <c r="H42" s="949"/>
      <c r="I42" s="146"/>
      <c r="J42" s="938"/>
      <c r="K42" s="938"/>
    </row>
    <row r="43" spans="1:13" ht="32.1" customHeight="1">
      <c r="A43" s="90" t="str">
        <f t="shared" si="4"/>
        <v/>
      </c>
      <c r="B43" s="89" t="str">
        <f t="shared" si="5"/>
        <v/>
      </c>
      <c r="C43" s="943"/>
      <c r="D43" s="944"/>
      <c r="E43" s="945"/>
      <c r="F43" s="948"/>
      <c r="G43" s="949"/>
      <c r="H43" s="949"/>
      <c r="I43" s="146"/>
      <c r="J43" s="938"/>
      <c r="K43" s="938"/>
    </row>
    <row r="44" spans="1:13" ht="32.1" customHeight="1">
      <c r="A44" s="90" t="str">
        <f t="shared" ref="A44" si="6">IF(A14="","",A14)</f>
        <v/>
      </c>
      <c r="B44" s="89" t="str">
        <f t="shared" ref="B44" si="7">IF(C14="","",C14)</f>
        <v/>
      </c>
      <c r="C44" s="943"/>
      <c r="D44" s="944"/>
      <c r="E44" s="945"/>
      <c r="F44" s="948"/>
      <c r="G44" s="949"/>
      <c r="H44" s="949"/>
      <c r="I44" s="146"/>
      <c r="J44" s="938"/>
      <c r="K44" s="938"/>
    </row>
    <row r="45" spans="1:13" ht="19.5" customHeight="1">
      <c r="A45" s="939" t="s">
        <v>442</v>
      </c>
      <c r="B45" s="939"/>
      <c r="C45" s="939"/>
      <c r="D45" s="939"/>
      <c r="E45" s="939"/>
      <c r="F45" s="939"/>
      <c r="G45" s="939"/>
      <c r="H45" s="939"/>
      <c r="I45" s="939"/>
      <c r="J45" s="939"/>
      <c r="K45" s="939"/>
    </row>
    <row r="46" spans="1:13" ht="19.5" customHeight="1">
      <c r="A46" s="912" t="s">
        <v>998</v>
      </c>
      <c r="B46" s="912"/>
      <c r="C46" s="912"/>
      <c r="D46" s="912"/>
      <c r="E46" s="912"/>
      <c r="F46" s="912"/>
      <c r="G46" s="912"/>
      <c r="H46" s="912"/>
      <c r="I46" s="912"/>
      <c r="J46" s="912"/>
      <c r="K46" s="912"/>
    </row>
    <row r="47" spans="1:13" ht="5.0999999999999996" customHeight="1">
      <c r="A47" s="64"/>
      <c r="B47" s="64"/>
      <c r="C47" s="64"/>
      <c r="D47" s="64"/>
      <c r="E47" s="64"/>
      <c r="F47" s="64"/>
      <c r="G47" s="64"/>
      <c r="H47" s="64"/>
      <c r="I47" s="924"/>
      <c r="J47" s="924"/>
      <c r="K47" s="924"/>
    </row>
    <row r="48" spans="1:13" ht="15.75">
      <c r="A48" s="515" t="s">
        <v>779</v>
      </c>
      <c r="B48" s="515"/>
      <c r="C48" s="515"/>
      <c r="D48" s="515"/>
      <c r="E48" s="515"/>
      <c r="F48" s="515"/>
      <c r="G48" s="515"/>
      <c r="H48" s="515"/>
      <c r="I48" s="515"/>
      <c r="J48" s="515"/>
      <c r="K48" s="515"/>
    </row>
    <row r="49" spans="1:11" ht="15.75">
      <c r="A49" s="167"/>
      <c r="B49" s="167"/>
      <c r="C49" s="167"/>
      <c r="D49" s="167"/>
      <c r="E49" s="167"/>
      <c r="F49" s="167"/>
      <c r="G49" s="167"/>
      <c r="H49" s="167"/>
      <c r="I49" s="167"/>
      <c r="J49" s="167"/>
      <c r="K49" s="167"/>
    </row>
    <row r="50" spans="1:11" ht="27" customHeight="1">
      <c r="A50" s="890" t="s">
        <v>469</v>
      </c>
      <c r="B50" s="890"/>
      <c r="C50" s="64"/>
      <c r="D50" s="64"/>
      <c r="E50" s="64"/>
      <c r="F50" s="64"/>
      <c r="G50" s="64"/>
      <c r="H50" s="64"/>
      <c r="I50" s="64"/>
      <c r="J50" s="64"/>
      <c r="K50" s="64"/>
    </row>
    <row r="51" spans="1:11" ht="27" customHeight="1">
      <c r="A51" s="64" t="s">
        <v>349</v>
      </c>
      <c r="B51" s="64"/>
      <c r="C51" s="64"/>
      <c r="D51" s="64"/>
      <c r="E51" s="64"/>
      <c r="F51" s="64"/>
      <c r="G51" s="64"/>
      <c r="H51" s="64"/>
      <c r="I51" s="64"/>
      <c r="J51" s="64"/>
      <c r="K51" s="64"/>
    </row>
    <row r="52" spans="1:11" ht="27" customHeight="1">
      <c r="A52" s="873" t="s">
        <v>693</v>
      </c>
      <c r="B52" s="874"/>
      <c r="C52" s="874"/>
      <c r="D52" s="874"/>
      <c r="E52" s="874"/>
      <c r="F52" s="874"/>
      <c r="G52" s="874"/>
      <c r="H52" s="874"/>
      <c r="I52" s="874"/>
      <c r="J52" s="874"/>
      <c r="K52" s="104"/>
    </row>
    <row r="53" spans="1:11" ht="45" customHeight="1">
      <c r="A53" s="87" t="s">
        <v>348</v>
      </c>
      <c r="B53" s="83" t="s">
        <v>42</v>
      </c>
      <c r="C53" s="849" t="s">
        <v>44</v>
      </c>
      <c r="D53" s="851"/>
      <c r="E53" s="849" t="s">
        <v>45</v>
      </c>
      <c r="F53" s="850"/>
      <c r="G53" s="851"/>
      <c r="H53" s="901" t="s">
        <v>692</v>
      </c>
      <c r="I53" s="851"/>
      <c r="J53" s="84" t="s">
        <v>43</v>
      </c>
      <c r="K53" s="105"/>
    </row>
    <row r="54" spans="1:11" ht="32.1" customHeight="1">
      <c r="A54" s="112">
        <v>0</v>
      </c>
      <c r="B54" s="111" t="s">
        <v>362</v>
      </c>
      <c r="C54" s="917" t="s">
        <v>363</v>
      </c>
      <c r="D54" s="918"/>
      <c r="E54" s="917" t="s">
        <v>46</v>
      </c>
      <c r="F54" s="919"/>
      <c r="G54" s="918"/>
      <c r="H54" s="920" t="s">
        <v>168</v>
      </c>
      <c r="I54" s="921"/>
      <c r="J54" s="270">
        <v>31</v>
      </c>
      <c r="K54" s="106"/>
    </row>
    <row r="55" spans="1:11" ht="32.1" customHeight="1">
      <c r="A55" s="100"/>
      <c r="B55" s="99"/>
      <c r="C55" s="901"/>
      <c r="D55" s="900"/>
      <c r="E55" s="901"/>
      <c r="F55" s="899"/>
      <c r="G55" s="900"/>
      <c r="H55" s="902"/>
      <c r="I55" s="903"/>
      <c r="J55" s="271"/>
      <c r="K55" s="107"/>
    </row>
    <row r="56" spans="1:11" ht="32.1" customHeight="1">
      <c r="A56" s="100"/>
      <c r="B56" s="99"/>
      <c r="C56" s="901"/>
      <c r="D56" s="900"/>
      <c r="E56" s="901"/>
      <c r="F56" s="899"/>
      <c r="G56" s="900"/>
      <c r="H56" s="902"/>
      <c r="I56" s="903"/>
      <c r="J56" s="271"/>
      <c r="K56" s="107"/>
    </row>
    <row r="57" spans="1:11" ht="32.1" customHeight="1">
      <c r="A57" s="100"/>
      <c r="B57" s="99"/>
      <c r="C57" s="901"/>
      <c r="D57" s="900"/>
      <c r="E57" s="901"/>
      <c r="F57" s="899"/>
      <c r="G57" s="900"/>
      <c r="H57" s="902"/>
      <c r="I57" s="903"/>
      <c r="J57" s="271"/>
      <c r="K57" s="107"/>
    </row>
    <row r="58" spans="1:11" ht="32.1" customHeight="1">
      <c r="A58" s="100"/>
      <c r="B58" s="99"/>
      <c r="C58" s="901"/>
      <c r="D58" s="900"/>
      <c r="E58" s="901"/>
      <c r="F58" s="899"/>
      <c r="G58" s="900"/>
      <c r="H58" s="902"/>
      <c r="I58" s="903"/>
      <c r="J58" s="271"/>
      <c r="K58" s="107"/>
    </row>
    <row r="59" spans="1:11" ht="32.1" customHeight="1">
      <c r="A59" s="100"/>
      <c r="B59" s="99"/>
      <c r="C59" s="901"/>
      <c r="D59" s="900"/>
      <c r="E59" s="901"/>
      <c r="F59" s="899"/>
      <c r="G59" s="900"/>
      <c r="H59" s="902"/>
      <c r="I59" s="903"/>
      <c r="J59" s="271"/>
      <c r="K59" s="107"/>
    </row>
    <row r="60" spans="1:11" ht="32.1" customHeight="1">
      <c r="A60" s="100"/>
      <c r="B60" s="99"/>
      <c r="C60" s="901"/>
      <c r="D60" s="900"/>
      <c r="E60" s="901"/>
      <c r="F60" s="899"/>
      <c r="G60" s="900"/>
      <c r="H60" s="902"/>
      <c r="I60" s="903"/>
      <c r="J60" s="271"/>
      <c r="K60" s="107"/>
    </row>
    <row r="61" spans="1:11" ht="32.1" customHeight="1">
      <c r="A61" s="100"/>
      <c r="B61" s="99"/>
      <c r="C61" s="901"/>
      <c r="D61" s="900"/>
      <c r="E61" s="901"/>
      <c r="F61" s="899"/>
      <c r="G61" s="900"/>
      <c r="H61" s="902"/>
      <c r="I61" s="903"/>
      <c r="J61" s="271"/>
      <c r="K61" s="107"/>
    </row>
    <row r="62" spans="1:11" ht="19.5" customHeight="1">
      <c r="A62" s="923" t="s">
        <v>47</v>
      </c>
      <c r="B62" s="923"/>
      <c r="C62" s="923"/>
      <c r="D62" s="923"/>
      <c r="E62" s="923"/>
      <c r="F62" s="923"/>
      <c r="G62" s="923"/>
      <c r="H62" s="923"/>
      <c r="I62" s="923"/>
      <c r="J62" s="923"/>
      <c r="K62" s="108"/>
    </row>
    <row r="63" spans="1:11" ht="27" customHeight="1">
      <c r="A63" s="64" t="s">
        <v>48</v>
      </c>
      <c r="B63" s="64"/>
      <c r="C63" s="64"/>
      <c r="D63" s="64"/>
      <c r="E63" s="64"/>
      <c r="F63" s="64"/>
      <c r="G63" s="64"/>
      <c r="H63" s="64"/>
      <c r="I63" s="64"/>
      <c r="J63" s="64"/>
      <c r="K63" s="64"/>
    </row>
    <row r="64" spans="1:11" ht="18.75" customHeight="1">
      <c r="A64" s="64" t="s">
        <v>49</v>
      </c>
      <c r="B64" s="64"/>
      <c r="C64" s="64"/>
      <c r="D64" s="64"/>
      <c r="E64" s="64"/>
      <c r="F64" s="64"/>
      <c r="G64" s="64"/>
      <c r="H64" s="64"/>
      <c r="I64" s="64"/>
      <c r="J64" s="64"/>
      <c r="K64" s="64"/>
    </row>
    <row r="65" spans="1:11" ht="18.75" customHeight="1">
      <c r="A65" s="64" t="s">
        <v>353</v>
      </c>
      <c r="B65" s="64"/>
      <c r="C65" s="64"/>
      <c r="D65" s="64"/>
      <c r="E65" s="64"/>
      <c r="F65" s="64"/>
      <c r="G65" s="64"/>
      <c r="H65" s="64"/>
      <c r="I65" s="912"/>
      <c r="J65" s="912"/>
      <c r="K65" s="912"/>
    </row>
    <row r="66" spans="1:11" ht="15.75">
      <c r="A66" s="915"/>
      <c r="B66" s="915"/>
      <c r="C66" s="915"/>
      <c r="D66" s="915"/>
      <c r="E66" s="915"/>
      <c r="F66" s="915"/>
      <c r="G66" s="915"/>
      <c r="H66" s="915"/>
      <c r="I66" s="915"/>
      <c r="J66" s="915"/>
      <c r="K66" s="915"/>
    </row>
    <row r="67" spans="1:11" ht="15.75">
      <c r="A67" s="109"/>
      <c r="B67" s="109"/>
      <c r="C67" s="109"/>
      <c r="D67" s="109"/>
      <c r="E67" s="109"/>
      <c r="F67" s="109"/>
      <c r="G67" s="109"/>
      <c r="H67" s="109"/>
      <c r="I67" s="109"/>
      <c r="J67" s="109"/>
      <c r="K67" s="109"/>
    </row>
    <row r="68" spans="1:11" ht="27" customHeight="1">
      <c r="A68" s="916"/>
      <c r="B68" s="916"/>
      <c r="C68" s="916"/>
      <c r="D68" s="916"/>
      <c r="E68" s="109"/>
      <c r="F68" s="109"/>
      <c r="G68" s="109"/>
      <c r="H68" s="109"/>
      <c r="I68" s="109"/>
      <c r="J68" s="109"/>
      <c r="K68" s="109"/>
    </row>
    <row r="69" spans="1:11" ht="27" customHeight="1">
      <c r="A69" s="913"/>
      <c r="B69" s="913"/>
      <c r="C69" s="913"/>
      <c r="D69" s="913"/>
      <c r="E69" s="913"/>
      <c r="F69" s="913"/>
      <c r="G69" s="913"/>
      <c r="H69" s="913"/>
      <c r="I69" s="913"/>
      <c r="J69" s="913"/>
      <c r="K69" s="913"/>
    </row>
    <row r="70" spans="1:11" ht="27" customHeight="1">
      <c r="A70" s="109"/>
      <c r="B70" s="109"/>
      <c r="C70" s="109"/>
      <c r="D70" s="109"/>
      <c r="E70" s="109"/>
      <c r="F70" s="109"/>
      <c r="G70" s="109"/>
      <c r="H70" s="109"/>
      <c r="I70" s="109"/>
      <c r="J70" s="109"/>
      <c r="K70" s="109"/>
    </row>
    <row r="71" spans="1:11" ht="27" customHeight="1">
      <c r="A71" s="914"/>
      <c r="B71" s="914"/>
      <c r="C71" s="914"/>
      <c r="D71" s="914"/>
      <c r="E71" s="914"/>
      <c r="F71" s="914"/>
      <c r="G71" s="914"/>
      <c r="H71" s="914"/>
      <c r="I71" s="914"/>
      <c r="J71" s="914"/>
      <c r="K71" s="914"/>
    </row>
    <row r="72" spans="1:11" ht="27" customHeight="1">
      <c r="A72" s="844"/>
      <c r="B72" s="844"/>
      <c r="C72" s="844"/>
      <c r="D72" s="844"/>
      <c r="E72" s="844"/>
      <c r="F72" s="844"/>
      <c r="G72" s="844"/>
      <c r="H72" s="844"/>
      <c r="I72" s="844"/>
      <c r="J72" s="844"/>
      <c r="K72" s="844"/>
    </row>
    <row r="73" spans="1:11" ht="27" customHeight="1">
      <c r="A73" s="844"/>
      <c r="B73" s="844"/>
      <c r="C73" s="844"/>
      <c r="D73" s="844"/>
      <c r="E73" s="844"/>
      <c r="F73" s="844"/>
      <c r="G73" s="844"/>
      <c r="H73" s="844"/>
      <c r="I73" s="844"/>
      <c r="J73" s="844"/>
      <c r="K73" s="844"/>
    </row>
    <row r="74" spans="1:11" ht="27" customHeight="1">
      <c r="A74" s="844"/>
      <c r="B74" s="844"/>
      <c r="C74" s="844"/>
      <c r="D74" s="844"/>
      <c r="E74" s="844"/>
      <c r="F74" s="844"/>
      <c r="G74" s="844"/>
      <c r="H74" s="844"/>
      <c r="I74" s="844"/>
      <c r="J74" s="844"/>
      <c r="K74" s="844"/>
    </row>
    <row r="75" spans="1:11" ht="27" customHeight="1">
      <c r="A75" s="844"/>
      <c r="B75" s="844"/>
      <c r="C75" s="844"/>
      <c r="D75" s="844"/>
      <c r="E75" s="844"/>
      <c r="F75" s="844"/>
      <c r="G75" s="844"/>
      <c r="H75" s="844"/>
      <c r="I75" s="844"/>
      <c r="J75" s="844"/>
      <c r="K75" s="844"/>
    </row>
    <row r="76" spans="1:11" ht="27" customHeight="1">
      <c r="A76" s="844"/>
      <c r="B76" s="844"/>
      <c r="C76" s="844"/>
      <c r="D76" s="844"/>
      <c r="E76" s="844"/>
      <c r="F76" s="844"/>
      <c r="G76" s="844"/>
      <c r="H76" s="844"/>
      <c r="I76" s="844"/>
      <c r="J76" s="844"/>
      <c r="K76" s="844"/>
    </row>
    <row r="77" spans="1:11" ht="27" customHeight="1">
      <c r="A77" s="844"/>
      <c r="B77" s="844"/>
      <c r="C77" s="844"/>
      <c r="D77" s="844"/>
      <c r="E77" s="844"/>
      <c r="F77" s="844"/>
      <c r="G77" s="844"/>
      <c r="H77" s="844"/>
      <c r="I77" s="844"/>
      <c r="J77" s="844"/>
      <c r="K77" s="844"/>
    </row>
    <row r="78" spans="1:11" ht="27" customHeight="1">
      <c r="A78" s="844"/>
      <c r="B78" s="844"/>
      <c r="C78" s="844"/>
      <c r="D78" s="844"/>
      <c r="E78" s="844"/>
      <c r="F78" s="844"/>
      <c r="G78" s="844"/>
      <c r="H78" s="844"/>
      <c r="I78" s="844"/>
      <c r="J78" s="844"/>
      <c r="K78" s="844"/>
    </row>
    <row r="79" spans="1:11" ht="27" customHeight="1">
      <c r="A79" s="109"/>
      <c r="B79" s="109"/>
      <c r="C79" s="109"/>
      <c r="D79" s="109"/>
      <c r="E79" s="109"/>
      <c r="F79" s="109"/>
      <c r="G79" s="109"/>
      <c r="H79" s="109"/>
      <c r="I79" s="109"/>
      <c r="J79" s="109"/>
      <c r="K79" s="109"/>
    </row>
    <row r="80" spans="1:11" ht="18.75" customHeight="1">
      <c r="A80" s="911"/>
      <c r="B80" s="911"/>
      <c r="C80" s="911"/>
      <c r="D80" s="911"/>
      <c r="E80" s="911"/>
      <c r="F80" s="911"/>
      <c r="G80" s="911"/>
      <c r="H80" s="911"/>
      <c r="I80" s="911"/>
      <c r="J80" s="911"/>
      <c r="K80" s="911"/>
    </row>
    <row r="81" spans="1:11" ht="15.75">
      <c r="A81" s="64"/>
      <c r="B81" s="64"/>
      <c r="C81" s="64"/>
      <c r="D81" s="64"/>
      <c r="E81" s="64"/>
      <c r="F81" s="64"/>
      <c r="G81" s="64"/>
      <c r="H81" s="64"/>
      <c r="I81" s="64"/>
      <c r="J81" s="64"/>
      <c r="K81" s="64"/>
    </row>
    <row r="82" spans="1:11" ht="15.75">
      <c r="A82" s="64"/>
      <c r="B82" s="64"/>
      <c r="C82" s="64"/>
      <c r="D82" s="64"/>
      <c r="E82" s="64"/>
      <c r="F82" s="64"/>
      <c r="G82" s="64"/>
      <c r="H82" s="64"/>
      <c r="I82" s="64"/>
      <c r="J82" s="64"/>
      <c r="K82" s="64"/>
    </row>
    <row r="83" spans="1:11" ht="15.75">
      <c r="A83" s="64"/>
      <c r="B83" s="64"/>
      <c r="C83" s="64"/>
      <c r="D83" s="64"/>
      <c r="E83" s="64"/>
      <c r="F83" s="64"/>
      <c r="G83" s="64"/>
      <c r="H83" s="64"/>
      <c r="I83" s="64"/>
      <c r="J83" s="64"/>
      <c r="K83" s="64"/>
    </row>
    <row r="84" spans="1:11" ht="15.75">
      <c r="A84" s="64"/>
      <c r="B84" s="64"/>
      <c r="C84" s="64"/>
      <c r="D84" s="64"/>
      <c r="E84" s="64"/>
      <c r="F84" s="64"/>
      <c r="G84" s="64"/>
      <c r="H84" s="64"/>
      <c r="I84" s="64"/>
      <c r="J84" s="64"/>
      <c r="K84" s="64"/>
    </row>
    <row r="85" spans="1:11" ht="15.75">
      <c r="A85" s="64"/>
      <c r="B85" s="64"/>
      <c r="C85" s="64"/>
      <c r="D85" s="64"/>
      <c r="E85" s="64"/>
      <c r="F85" s="64"/>
      <c r="G85" s="64"/>
      <c r="H85" s="64"/>
      <c r="I85" s="64"/>
      <c r="J85" s="64"/>
      <c r="K85" s="64"/>
    </row>
    <row r="86" spans="1:11" ht="15.75">
      <c r="A86" s="64"/>
      <c r="B86" s="64"/>
      <c r="C86" s="64"/>
      <c r="D86" s="64"/>
      <c r="E86" s="64"/>
      <c r="F86" s="64"/>
      <c r="G86" s="64"/>
      <c r="H86" s="64"/>
      <c r="I86" s="64"/>
      <c r="J86" s="64"/>
      <c r="K86" s="64"/>
    </row>
    <row r="87" spans="1:11" ht="15.75">
      <c r="A87" s="64"/>
      <c r="B87" s="64"/>
      <c r="C87" s="64"/>
      <c r="D87" s="64"/>
      <c r="E87" s="64"/>
      <c r="F87" s="64"/>
      <c r="G87" s="64"/>
      <c r="H87" s="64"/>
      <c r="I87" s="64"/>
      <c r="J87" s="64"/>
      <c r="K87" s="64"/>
    </row>
    <row r="88" spans="1:11" ht="15.75">
      <c r="A88" s="64"/>
      <c r="B88" s="64"/>
      <c r="C88" s="64"/>
      <c r="D88" s="64"/>
      <c r="E88" s="64"/>
      <c r="F88" s="64"/>
      <c r="G88" s="64"/>
      <c r="H88" s="64"/>
      <c r="I88" s="64"/>
      <c r="J88" s="64"/>
      <c r="K88" s="64"/>
    </row>
    <row r="89" spans="1:11" ht="15.75">
      <c r="A89" s="64"/>
      <c r="B89" s="64"/>
      <c r="C89" s="64"/>
      <c r="D89" s="64"/>
      <c r="E89" s="64"/>
      <c r="F89" s="64"/>
      <c r="G89" s="64"/>
      <c r="H89" s="64"/>
      <c r="I89" s="64"/>
      <c r="J89" s="64"/>
      <c r="K89" s="64"/>
    </row>
    <row r="90" spans="1:11" ht="15.75">
      <c r="A90" s="64"/>
      <c r="B90" s="64"/>
      <c r="C90" s="64"/>
      <c r="D90" s="64"/>
      <c r="E90" s="64"/>
      <c r="F90" s="64"/>
      <c r="G90" s="64"/>
      <c r="H90" s="64"/>
      <c r="I90" s="64"/>
      <c r="J90" s="64"/>
      <c r="K90" s="64"/>
    </row>
    <row r="91" spans="1:11" ht="15.75">
      <c r="A91" s="64"/>
      <c r="B91" s="64"/>
      <c r="C91" s="64"/>
      <c r="D91" s="64"/>
      <c r="E91" s="64"/>
      <c r="F91" s="64"/>
      <c r="G91" s="64"/>
      <c r="H91" s="64"/>
      <c r="I91" s="64"/>
      <c r="J91" s="64"/>
      <c r="K91" s="64"/>
    </row>
    <row r="92" spans="1:11" ht="15.75">
      <c r="A92" s="64"/>
      <c r="B92" s="64"/>
      <c r="C92" s="64"/>
      <c r="D92" s="64"/>
      <c r="E92" s="64"/>
      <c r="F92" s="64"/>
      <c r="G92" s="64"/>
      <c r="H92" s="64"/>
      <c r="I92" s="64"/>
      <c r="J92" s="64"/>
      <c r="K92" s="64"/>
    </row>
    <row r="93" spans="1:11" ht="15.75">
      <c r="A93" s="64"/>
      <c r="B93" s="64"/>
      <c r="C93" s="64"/>
      <c r="D93" s="64"/>
      <c r="E93" s="64"/>
      <c r="F93" s="64"/>
      <c r="G93" s="64"/>
      <c r="H93" s="64"/>
      <c r="I93" s="64"/>
      <c r="J93" s="64"/>
      <c r="K93" s="64"/>
    </row>
    <row r="94" spans="1:11" ht="15.75">
      <c r="A94" s="64"/>
      <c r="B94" s="64"/>
      <c r="C94" s="64"/>
      <c r="D94" s="64"/>
      <c r="E94" s="64"/>
      <c r="F94" s="64"/>
      <c r="G94" s="64"/>
      <c r="H94" s="64"/>
      <c r="I94" s="64"/>
      <c r="J94" s="64"/>
      <c r="K94" s="64"/>
    </row>
    <row r="95" spans="1:11" ht="15.75">
      <c r="A95" s="64"/>
      <c r="B95" s="64"/>
      <c r="C95" s="64"/>
      <c r="D95" s="64"/>
      <c r="E95" s="64"/>
      <c r="F95" s="64"/>
      <c r="G95" s="64"/>
      <c r="H95" s="64"/>
      <c r="I95" s="64"/>
      <c r="J95" s="64"/>
      <c r="K95" s="64"/>
    </row>
    <row r="96" spans="1:11" ht="15.75">
      <c r="A96" s="64"/>
      <c r="B96" s="64"/>
      <c r="C96" s="64"/>
      <c r="D96" s="64"/>
      <c r="E96" s="64"/>
      <c r="F96" s="64"/>
      <c r="G96" s="64"/>
      <c r="H96" s="64"/>
      <c r="I96" s="64"/>
      <c r="J96" s="64"/>
      <c r="K96" s="64"/>
    </row>
    <row r="97" spans="1:11" ht="15.75">
      <c r="A97" s="64"/>
      <c r="B97" s="64"/>
      <c r="C97" s="64"/>
      <c r="D97" s="64"/>
      <c r="E97" s="64"/>
      <c r="F97" s="64"/>
      <c r="G97" s="64"/>
      <c r="H97" s="64"/>
      <c r="I97" s="64"/>
      <c r="J97" s="64"/>
      <c r="K97" s="64"/>
    </row>
    <row r="98" spans="1:11" ht="15.75">
      <c r="A98" s="64"/>
      <c r="B98" s="64"/>
      <c r="C98" s="64"/>
      <c r="D98" s="64"/>
      <c r="E98" s="64"/>
      <c r="F98" s="64"/>
      <c r="G98" s="64"/>
      <c r="H98" s="64"/>
      <c r="I98" s="64"/>
      <c r="J98" s="64"/>
      <c r="K98" s="64"/>
    </row>
    <row r="99" spans="1:11" ht="15.75">
      <c r="A99" s="64"/>
      <c r="B99" s="64"/>
      <c r="C99" s="64"/>
      <c r="D99" s="64"/>
      <c r="E99" s="64"/>
      <c r="F99" s="64"/>
      <c r="G99" s="64"/>
      <c r="H99" s="64"/>
      <c r="I99" s="64"/>
      <c r="J99" s="64"/>
      <c r="K99" s="64"/>
    </row>
    <row r="100" spans="1:11" ht="15.75">
      <c r="A100" s="64"/>
      <c r="B100" s="64"/>
      <c r="C100" s="64"/>
      <c r="D100" s="64"/>
      <c r="E100" s="64"/>
      <c r="F100" s="64"/>
      <c r="G100" s="64"/>
      <c r="H100" s="64"/>
      <c r="I100" s="64"/>
      <c r="J100" s="64"/>
      <c r="K100" s="64"/>
    </row>
    <row r="101" spans="1:11" ht="15.75">
      <c r="A101" s="64"/>
      <c r="B101" s="64"/>
      <c r="C101" s="64"/>
      <c r="D101" s="64"/>
      <c r="E101" s="64"/>
      <c r="F101" s="64"/>
      <c r="G101" s="64"/>
      <c r="H101" s="64"/>
      <c r="I101" s="64"/>
      <c r="J101" s="64"/>
      <c r="K101" s="64"/>
    </row>
    <row r="102" spans="1:11" ht="15.75">
      <c r="A102" s="64"/>
      <c r="B102" s="64"/>
      <c r="C102" s="64"/>
      <c r="D102" s="64"/>
      <c r="E102" s="64"/>
      <c r="F102" s="64"/>
      <c r="G102" s="64"/>
      <c r="H102" s="64"/>
      <c r="I102" s="64"/>
      <c r="J102" s="64"/>
      <c r="K102" s="64"/>
    </row>
    <row r="103" spans="1:11" ht="15.75">
      <c r="A103" s="64"/>
      <c r="B103" s="64"/>
      <c r="C103" s="64"/>
      <c r="D103" s="64"/>
      <c r="E103" s="64"/>
      <c r="F103" s="64"/>
      <c r="G103" s="64"/>
      <c r="H103" s="64"/>
      <c r="I103" s="64"/>
      <c r="J103" s="64"/>
      <c r="K103" s="64"/>
    </row>
    <row r="104" spans="1:11" ht="15.75">
      <c r="A104" s="64"/>
      <c r="B104" s="64"/>
      <c r="C104" s="64"/>
      <c r="D104" s="64"/>
      <c r="E104" s="64"/>
      <c r="F104" s="64"/>
      <c r="G104" s="64"/>
      <c r="H104" s="64"/>
      <c r="I104" s="64"/>
      <c r="J104" s="64"/>
      <c r="K104" s="64"/>
    </row>
    <row r="105" spans="1:11" ht="15.75">
      <c r="A105" s="64"/>
      <c r="B105" s="64"/>
      <c r="C105" s="64"/>
      <c r="D105" s="64"/>
      <c r="E105" s="64"/>
      <c r="F105" s="64"/>
      <c r="G105" s="64"/>
      <c r="H105" s="64"/>
      <c r="I105" s="64"/>
      <c r="J105" s="64"/>
      <c r="K105" s="64"/>
    </row>
    <row r="106" spans="1:11" ht="15.75">
      <c r="A106" s="64"/>
      <c r="B106" s="64"/>
      <c r="C106" s="64"/>
      <c r="D106" s="64"/>
      <c r="E106" s="64"/>
      <c r="F106" s="64"/>
      <c r="G106" s="64"/>
      <c r="H106" s="64"/>
      <c r="I106" s="64"/>
      <c r="J106" s="64"/>
      <c r="K106" s="64"/>
    </row>
    <row r="107" spans="1:11" ht="15.75">
      <c r="A107" s="64"/>
      <c r="B107" s="64"/>
      <c r="C107" s="64"/>
      <c r="D107" s="64"/>
      <c r="E107" s="64"/>
      <c r="F107" s="64"/>
      <c r="G107" s="64"/>
      <c r="H107" s="64"/>
      <c r="I107" s="64"/>
      <c r="J107" s="64"/>
      <c r="K107" s="64"/>
    </row>
    <row r="108" spans="1:11" ht="15.75">
      <c r="A108" s="64"/>
      <c r="B108" s="64"/>
      <c r="C108" s="64"/>
      <c r="D108" s="64"/>
      <c r="E108" s="64"/>
      <c r="F108" s="64"/>
      <c r="G108" s="64"/>
      <c r="H108" s="64"/>
      <c r="I108" s="64"/>
      <c r="J108" s="64"/>
      <c r="K108" s="64"/>
    </row>
    <row r="109" spans="1:11" ht="15.75">
      <c r="A109" s="64"/>
      <c r="B109" s="64"/>
      <c r="C109" s="64"/>
      <c r="D109" s="64"/>
      <c r="E109" s="64"/>
      <c r="F109" s="64"/>
      <c r="G109" s="64"/>
      <c r="H109" s="64"/>
      <c r="I109" s="64"/>
      <c r="J109" s="64"/>
      <c r="K109" s="64"/>
    </row>
    <row r="110" spans="1:11" ht="15.75">
      <c r="A110" s="64"/>
      <c r="B110" s="64"/>
      <c r="C110" s="64"/>
      <c r="D110" s="64"/>
      <c r="E110" s="64"/>
      <c r="F110" s="64"/>
      <c r="G110" s="64"/>
      <c r="H110" s="64"/>
      <c r="I110" s="64"/>
      <c r="J110" s="64"/>
      <c r="K110" s="64"/>
    </row>
    <row r="111" spans="1:11" ht="15.75">
      <c r="A111" s="64"/>
      <c r="B111" s="64"/>
      <c r="C111" s="64"/>
      <c r="D111" s="64"/>
      <c r="E111" s="64"/>
      <c r="F111" s="64"/>
      <c r="G111" s="64"/>
      <c r="H111" s="64"/>
      <c r="I111" s="64"/>
      <c r="J111" s="64"/>
      <c r="K111" s="64"/>
    </row>
    <row r="112" spans="1:11" ht="15.75">
      <c r="A112" s="64"/>
      <c r="B112" s="64"/>
      <c r="C112" s="64"/>
      <c r="D112" s="64"/>
      <c r="E112" s="64"/>
      <c r="F112" s="64"/>
      <c r="G112" s="64"/>
      <c r="H112" s="64"/>
      <c r="I112" s="64"/>
      <c r="J112" s="64"/>
      <c r="K112" s="64"/>
    </row>
    <row r="113" spans="1:11" ht="15.75">
      <c r="A113" s="64"/>
      <c r="B113" s="64"/>
      <c r="C113" s="64"/>
      <c r="D113" s="64"/>
      <c r="E113" s="64"/>
      <c r="F113" s="64"/>
      <c r="G113" s="64"/>
      <c r="H113" s="64"/>
      <c r="I113" s="64"/>
      <c r="J113" s="64"/>
      <c r="K113" s="64"/>
    </row>
    <row r="114" spans="1:11" ht="15.75">
      <c r="A114" s="64"/>
      <c r="B114" s="64"/>
      <c r="C114" s="64"/>
      <c r="D114" s="64"/>
      <c r="E114" s="64"/>
      <c r="F114" s="64"/>
      <c r="G114" s="64"/>
      <c r="H114" s="64"/>
      <c r="I114" s="64"/>
      <c r="J114" s="64"/>
      <c r="K114" s="64"/>
    </row>
    <row r="115" spans="1:11" ht="15.75">
      <c r="A115" s="64"/>
      <c r="B115" s="64"/>
      <c r="C115" s="64"/>
      <c r="D115" s="64"/>
      <c r="E115" s="64"/>
      <c r="F115" s="64"/>
      <c r="G115" s="64"/>
      <c r="H115" s="64"/>
      <c r="I115" s="64"/>
      <c r="J115" s="64"/>
      <c r="K115" s="64"/>
    </row>
    <row r="116" spans="1:11" ht="15.75">
      <c r="A116" s="64"/>
      <c r="B116" s="64"/>
      <c r="C116" s="64"/>
      <c r="D116" s="64"/>
      <c r="E116" s="64"/>
      <c r="F116" s="64"/>
      <c r="G116" s="64"/>
      <c r="H116" s="64"/>
      <c r="I116" s="64"/>
      <c r="J116" s="64"/>
      <c r="K116" s="64"/>
    </row>
    <row r="117" spans="1:11" ht="15.75">
      <c r="A117" s="64"/>
      <c r="B117" s="64"/>
      <c r="C117" s="64"/>
      <c r="D117" s="64"/>
      <c r="E117" s="64"/>
      <c r="F117" s="64"/>
      <c r="G117" s="64"/>
      <c r="H117" s="64"/>
      <c r="I117" s="64"/>
      <c r="J117" s="64"/>
      <c r="K117" s="64"/>
    </row>
    <row r="118" spans="1:11" ht="15.75">
      <c r="A118" s="64"/>
      <c r="B118" s="64"/>
      <c r="C118" s="64"/>
      <c r="D118" s="64"/>
      <c r="E118" s="64"/>
      <c r="F118" s="64"/>
      <c r="G118" s="64"/>
      <c r="H118" s="64"/>
      <c r="I118" s="64"/>
      <c r="J118" s="64"/>
      <c r="K118" s="64"/>
    </row>
    <row r="119" spans="1:11" ht="15.75">
      <c r="A119" s="64"/>
      <c r="B119" s="64"/>
      <c r="C119" s="64"/>
      <c r="D119" s="64"/>
      <c r="E119" s="64"/>
      <c r="F119" s="64"/>
      <c r="G119" s="64"/>
      <c r="H119" s="64"/>
      <c r="I119" s="64"/>
      <c r="J119" s="64"/>
      <c r="K119" s="64"/>
    </row>
    <row r="120" spans="1:11" ht="15.75">
      <c r="A120" s="64"/>
      <c r="B120" s="64"/>
      <c r="C120" s="64"/>
      <c r="D120" s="64"/>
      <c r="E120" s="64"/>
      <c r="F120" s="64"/>
      <c r="G120" s="64"/>
      <c r="H120" s="64"/>
      <c r="I120" s="64"/>
      <c r="J120" s="64"/>
      <c r="K120" s="64"/>
    </row>
    <row r="121" spans="1:11" ht="15.75">
      <c r="A121" s="64"/>
      <c r="B121" s="64"/>
      <c r="C121" s="64"/>
      <c r="D121" s="64"/>
      <c r="E121" s="64"/>
      <c r="F121" s="64"/>
      <c r="G121" s="64"/>
      <c r="H121" s="64"/>
      <c r="I121" s="64"/>
      <c r="J121" s="64"/>
      <c r="K121" s="64"/>
    </row>
    <row r="122" spans="1:11" ht="15.75">
      <c r="A122" s="64"/>
      <c r="B122" s="64"/>
      <c r="C122" s="64"/>
      <c r="D122" s="64"/>
      <c r="E122" s="64"/>
      <c r="F122" s="64"/>
      <c r="G122" s="64"/>
      <c r="H122" s="64"/>
      <c r="I122" s="64"/>
      <c r="J122" s="64"/>
      <c r="K122" s="64"/>
    </row>
    <row r="123" spans="1:11" ht="15.75">
      <c r="A123" s="64"/>
      <c r="B123" s="64"/>
      <c r="C123" s="64"/>
      <c r="D123" s="64"/>
      <c r="E123" s="64"/>
      <c r="F123" s="64"/>
      <c r="G123" s="64"/>
      <c r="H123" s="64"/>
      <c r="I123" s="64"/>
      <c r="J123" s="64"/>
      <c r="K123" s="64"/>
    </row>
    <row r="124" spans="1:11" ht="15.75">
      <c r="A124" s="64"/>
      <c r="B124" s="64"/>
      <c r="C124" s="64"/>
      <c r="D124" s="64"/>
      <c r="E124" s="64"/>
      <c r="F124" s="64"/>
      <c r="G124" s="64"/>
      <c r="H124" s="64"/>
      <c r="I124" s="64"/>
      <c r="J124" s="64"/>
      <c r="K124" s="64"/>
    </row>
    <row r="125" spans="1:11" ht="15.75">
      <c r="A125" s="64"/>
      <c r="B125" s="64"/>
      <c r="C125" s="64"/>
      <c r="D125" s="64"/>
      <c r="E125" s="64"/>
      <c r="F125" s="64"/>
      <c r="G125" s="64"/>
      <c r="H125" s="64"/>
      <c r="I125" s="64"/>
      <c r="J125" s="64"/>
      <c r="K125" s="64"/>
    </row>
    <row r="126" spans="1:11" ht="15.75">
      <c r="A126" s="64"/>
      <c r="B126" s="64"/>
      <c r="C126" s="64"/>
      <c r="D126" s="64"/>
      <c r="E126" s="64"/>
      <c r="F126" s="64"/>
      <c r="G126" s="64"/>
      <c r="H126" s="64"/>
      <c r="I126" s="64"/>
      <c r="J126" s="64"/>
      <c r="K126" s="64"/>
    </row>
    <row r="127" spans="1:11" ht="15.75">
      <c r="A127" s="64"/>
      <c r="B127" s="64"/>
      <c r="C127" s="64"/>
      <c r="D127" s="64"/>
      <c r="E127" s="64"/>
      <c r="F127" s="64"/>
      <c r="G127" s="64"/>
      <c r="H127" s="64"/>
      <c r="I127" s="64"/>
      <c r="J127" s="64"/>
      <c r="K127" s="64"/>
    </row>
    <row r="128" spans="1:11" ht="15.75">
      <c r="A128" s="64"/>
      <c r="B128" s="64"/>
      <c r="C128" s="64"/>
      <c r="D128" s="64"/>
      <c r="E128" s="64"/>
      <c r="F128" s="64"/>
      <c r="G128" s="64"/>
      <c r="H128" s="64"/>
      <c r="I128" s="64"/>
      <c r="J128" s="64"/>
      <c r="K128" s="64"/>
    </row>
    <row r="129" spans="1:11" ht="15.75">
      <c r="A129" s="64"/>
      <c r="B129" s="64"/>
      <c r="C129" s="64"/>
      <c r="D129" s="64"/>
      <c r="E129" s="64"/>
      <c r="F129" s="64"/>
      <c r="G129" s="64"/>
      <c r="H129" s="64"/>
      <c r="I129" s="64"/>
      <c r="J129" s="64"/>
      <c r="K129" s="64"/>
    </row>
    <row r="130" spans="1:11" ht="15.75">
      <c r="A130" s="64"/>
      <c r="B130" s="64"/>
      <c r="C130" s="64"/>
      <c r="D130" s="64"/>
      <c r="E130" s="64"/>
      <c r="F130" s="64"/>
      <c r="G130" s="64"/>
      <c r="H130" s="64"/>
      <c r="I130" s="64"/>
      <c r="J130" s="64"/>
      <c r="K130" s="64"/>
    </row>
    <row r="131" spans="1:11" ht="15.75">
      <c r="A131" s="64"/>
      <c r="B131" s="64"/>
      <c r="C131" s="64"/>
      <c r="D131" s="64"/>
      <c r="E131" s="64"/>
      <c r="F131" s="64"/>
      <c r="G131" s="64"/>
      <c r="H131" s="64"/>
      <c r="I131" s="64"/>
      <c r="J131" s="64"/>
      <c r="K131" s="64"/>
    </row>
    <row r="132" spans="1:11" ht="15.75">
      <c r="A132" s="64"/>
      <c r="B132" s="64"/>
      <c r="C132" s="64"/>
      <c r="D132" s="64"/>
      <c r="E132" s="64"/>
      <c r="F132" s="64"/>
      <c r="G132" s="64"/>
      <c r="H132" s="64"/>
      <c r="I132" s="64"/>
      <c r="J132" s="64"/>
      <c r="K132" s="64"/>
    </row>
    <row r="133" spans="1:11" ht="15.75">
      <c r="A133" s="64"/>
      <c r="B133" s="64"/>
      <c r="C133" s="64"/>
      <c r="D133" s="64"/>
      <c r="E133" s="64"/>
      <c r="F133" s="64"/>
      <c r="G133" s="64"/>
      <c r="H133" s="64"/>
      <c r="I133" s="64"/>
      <c r="J133" s="64"/>
      <c r="K133" s="64"/>
    </row>
    <row r="134" spans="1:11" ht="15.75">
      <c r="A134" s="64"/>
      <c r="B134" s="64"/>
      <c r="C134" s="64"/>
      <c r="D134" s="64"/>
      <c r="E134" s="64"/>
      <c r="F134" s="64"/>
      <c r="G134" s="64"/>
      <c r="H134" s="64"/>
      <c r="I134" s="64"/>
      <c r="J134" s="64"/>
      <c r="K134" s="64"/>
    </row>
    <row r="135" spans="1:11" ht="15.75">
      <c r="A135" s="64"/>
      <c r="B135" s="64"/>
      <c r="C135" s="64"/>
      <c r="D135" s="64"/>
      <c r="E135" s="64"/>
      <c r="F135" s="64"/>
      <c r="G135" s="64"/>
      <c r="H135" s="64"/>
      <c r="I135" s="64"/>
      <c r="J135" s="64"/>
      <c r="K135" s="64"/>
    </row>
    <row r="136" spans="1:11" ht="15.75">
      <c r="A136" s="64"/>
      <c r="B136" s="64"/>
      <c r="C136" s="64"/>
      <c r="D136" s="64"/>
      <c r="E136" s="64"/>
      <c r="F136" s="64"/>
      <c r="G136" s="64"/>
      <c r="H136" s="64"/>
      <c r="I136" s="64"/>
      <c r="J136" s="64"/>
      <c r="K136" s="64"/>
    </row>
    <row r="137" spans="1:11" ht="15.75">
      <c r="A137" s="64"/>
      <c r="B137" s="64"/>
      <c r="C137" s="64"/>
      <c r="D137" s="64"/>
      <c r="E137" s="64"/>
      <c r="F137" s="64"/>
      <c r="G137" s="64"/>
      <c r="H137" s="64"/>
      <c r="I137" s="64"/>
      <c r="J137" s="64"/>
      <c r="K137" s="64"/>
    </row>
    <row r="138" spans="1:11" ht="15.75">
      <c r="A138" s="64"/>
      <c r="B138" s="64"/>
      <c r="C138" s="64"/>
      <c r="D138" s="64"/>
      <c r="E138" s="64"/>
      <c r="F138" s="64"/>
      <c r="G138" s="64"/>
      <c r="H138" s="64"/>
      <c r="I138" s="64"/>
      <c r="J138" s="64"/>
      <c r="K138" s="64"/>
    </row>
    <row r="139" spans="1:11" ht="15.75">
      <c r="A139" s="64"/>
      <c r="B139" s="64"/>
      <c r="C139" s="64"/>
      <c r="D139" s="64"/>
      <c r="E139" s="64"/>
      <c r="F139" s="64"/>
      <c r="G139" s="64"/>
      <c r="H139" s="64"/>
      <c r="I139" s="64"/>
      <c r="J139" s="64"/>
      <c r="K139" s="64"/>
    </row>
    <row r="140" spans="1:11" ht="15.75">
      <c r="A140" s="64"/>
      <c r="B140" s="64"/>
      <c r="C140" s="64"/>
      <c r="D140" s="64"/>
      <c r="E140" s="64"/>
      <c r="F140" s="64"/>
      <c r="G140" s="64"/>
      <c r="H140" s="64"/>
      <c r="I140" s="64"/>
      <c r="J140" s="64"/>
      <c r="K140" s="64"/>
    </row>
    <row r="141" spans="1:11" ht="15.75">
      <c r="A141" s="64"/>
      <c r="B141" s="64"/>
      <c r="C141" s="64"/>
      <c r="D141" s="64"/>
      <c r="E141" s="64"/>
      <c r="F141" s="64"/>
      <c r="G141" s="64"/>
      <c r="H141" s="64"/>
      <c r="I141" s="64"/>
      <c r="J141" s="64"/>
      <c r="K141" s="64"/>
    </row>
  </sheetData>
  <mergeCells count="125">
    <mergeCell ref="N27:S27"/>
    <mergeCell ref="A35:H35"/>
    <mergeCell ref="A33:K33"/>
    <mergeCell ref="J23:K24"/>
    <mergeCell ref="A21:B21"/>
    <mergeCell ref="C39:E39"/>
    <mergeCell ref="C40:E40"/>
    <mergeCell ref="C41:E41"/>
    <mergeCell ref="C42:E42"/>
    <mergeCell ref="E24:I24"/>
    <mergeCell ref="A23:A24"/>
    <mergeCell ref="B23:B24"/>
    <mergeCell ref="C23:C24"/>
    <mergeCell ref="E28:I28"/>
    <mergeCell ref="E29:I29"/>
    <mergeCell ref="E30:I30"/>
    <mergeCell ref="E31:I31"/>
    <mergeCell ref="D23:I23"/>
    <mergeCell ref="C44:E44"/>
    <mergeCell ref="F36:H37"/>
    <mergeCell ref="F38:H38"/>
    <mergeCell ref="F39:H39"/>
    <mergeCell ref="F40:H40"/>
    <mergeCell ref="F41:H41"/>
    <mergeCell ref="F42:H42"/>
    <mergeCell ref="F43:H43"/>
    <mergeCell ref="F44:H44"/>
    <mergeCell ref="C38:E38"/>
    <mergeCell ref="C57:D57"/>
    <mergeCell ref="J25:K25"/>
    <mergeCell ref="J26:K26"/>
    <mergeCell ref="J27:K27"/>
    <mergeCell ref="J28:K28"/>
    <mergeCell ref="J29:K29"/>
    <mergeCell ref="J30:K30"/>
    <mergeCell ref="J31:K31"/>
    <mergeCell ref="I47:K47"/>
    <mergeCell ref="A48:K48"/>
    <mergeCell ref="J44:K44"/>
    <mergeCell ref="A45:K45"/>
    <mergeCell ref="A46:K46"/>
    <mergeCell ref="J42:K42"/>
    <mergeCell ref="J43:K43"/>
    <mergeCell ref="A50:B50"/>
    <mergeCell ref="E25:I25"/>
    <mergeCell ref="E26:I26"/>
    <mergeCell ref="E27:I27"/>
    <mergeCell ref="J39:K39"/>
    <mergeCell ref="J40:K40"/>
    <mergeCell ref="J41:K41"/>
    <mergeCell ref="A36:A37"/>
    <mergeCell ref="C43:E43"/>
    <mergeCell ref="A16:K16"/>
    <mergeCell ref="A62:J62"/>
    <mergeCell ref="I18:K18"/>
    <mergeCell ref="A22:K22"/>
    <mergeCell ref="C60:D60"/>
    <mergeCell ref="E60:G60"/>
    <mergeCell ref="H60:I60"/>
    <mergeCell ref="C61:D61"/>
    <mergeCell ref="E61:G61"/>
    <mergeCell ref="H61:I61"/>
    <mergeCell ref="C58:D58"/>
    <mergeCell ref="E58:G58"/>
    <mergeCell ref="H58:I58"/>
    <mergeCell ref="C59:D59"/>
    <mergeCell ref="E59:G59"/>
    <mergeCell ref="H59:I59"/>
    <mergeCell ref="C56:D56"/>
    <mergeCell ref="E56:G56"/>
    <mergeCell ref="H56:I56"/>
    <mergeCell ref="B36:B37"/>
    <mergeCell ref="J36:K37"/>
    <mergeCell ref="J38:K38"/>
    <mergeCell ref="C36:E37"/>
    <mergeCell ref="H55:I55"/>
    <mergeCell ref="A80:K80"/>
    <mergeCell ref="A72:K78"/>
    <mergeCell ref="E14:G14"/>
    <mergeCell ref="A15:K15"/>
    <mergeCell ref="A69:K69"/>
    <mergeCell ref="A71:K71"/>
    <mergeCell ref="C14:D14"/>
    <mergeCell ref="H14:I14"/>
    <mergeCell ref="I65:K65"/>
    <mergeCell ref="A66:K66"/>
    <mergeCell ref="A68:D68"/>
    <mergeCell ref="A19:K19"/>
    <mergeCell ref="C53:D53"/>
    <mergeCell ref="E53:G53"/>
    <mergeCell ref="A52:J52"/>
    <mergeCell ref="E57:G57"/>
    <mergeCell ref="H57:I57"/>
    <mergeCell ref="H53:I53"/>
    <mergeCell ref="A32:K32"/>
    <mergeCell ref="C54:D54"/>
    <mergeCell ref="E54:G54"/>
    <mergeCell ref="H54:I54"/>
    <mergeCell ref="C55:D55"/>
    <mergeCell ref="E55:G55"/>
    <mergeCell ref="A1:K1"/>
    <mergeCell ref="A6:K6"/>
    <mergeCell ref="H7:I7"/>
    <mergeCell ref="H8:I8"/>
    <mergeCell ref="E8:G8"/>
    <mergeCell ref="A3:H3"/>
    <mergeCell ref="I3:K3"/>
    <mergeCell ref="H9:I9"/>
    <mergeCell ref="C7:D7"/>
    <mergeCell ref="E7:G7"/>
    <mergeCell ref="C8:D8"/>
    <mergeCell ref="C9:D9"/>
    <mergeCell ref="E9:G9"/>
    <mergeCell ref="E13:G13"/>
    <mergeCell ref="C10:D10"/>
    <mergeCell ref="C11:D11"/>
    <mergeCell ref="C12:D12"/>
    <mergeCell ref="C13:D13"/>
    <mergeCell ref="E10:G10"/>
    <mergeCell ref="E11:G11"/>
    <mergeCell ref="E12:G12"/>
    <mergeCell ref="H10:I10"/>
    <mergeCell ref="H11:I11"/>
    <mergeCell ref="H12:I12"/>
    <mergeCell ref="H13:I13"/>
  </mergeCells>
  <phoneticPr fontId="1"/>
  <dataValidations count="1">
    <dataValidation type="list" allowBlank="1" showInputMessage="1" showErrorMessage="1" sqref="J25:K31">
      <formula1>$M$25:$M$28</formula1>
    </dataValidation>
  </dataValidations>
  <printOptions horizontalCentered="1"/>
  <pageMargins left="0.70866141732283472" right="0.70866141732283472" top="0.74803149606299213" bottom="0.74803149606299213" header="0.31496062992125984" footer="0.31496062992125984"/>
  <pageSetup paperSize="9" orientation="portrait" r:id="rId1"/>
  <rowBreaks count="2" manualBreakCount="2">
    <brk id="18" max="16383" man="1"/>
    <brk id="4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85" zoomScaleNormal="85" zoomScaleSheetLayoutView="100" workbookViewId="0">
      <selection activeCell="A4" sqref="A4"/>
    </sheetView>
  </sheetViews>
  <sheetFormatPr defaultRowHeight="13.5"/>
  <cols>
    <col min="1" max="1" width="10.125" style="63" customWidth="1"/>
    <col min="2" max="16384" width="9" style="63"/>
  </cols>
  <sheetData>
    <row r="1" spans="1:9" ht="15.75">
      <c r="A1" s="515" t="s">
        <v>779</v>
      </c>
      <c r="B1" s="515"/>
      <c r="C1" s="515"/>
      <c r="D1" s="515"/>
      <c r="E1" s="515"/>
      <c r="F1" s="515"/>
      <c r="G1" s="515"/>
      <c r="H1" s="515"/>
      <c r="I1" s="515"/>
    </row>
    <row r="2" spans="1:9" ht="27" customHeight="1">
      <c r="A2" s="911"/>
      <c r="B2" s="911"/>
      <c r="C2" s="911"/>
      <c r="D2" s="64"/>
      <c r="E2" s="64"/>
      <c r="F2" s="64"/>
      <c r="G2" s="64"/>
      <c r="H2" s="64"/>
      <c r="I2" s="64"/>
    </row>
    <row r="3" spans="1:9" ht="27" customHeight="1">
      <c r="A3" s="826" t="s">
        <v>694</v>
      </c>
      <c r="B3" s="826"/>
      <c r="C3" s="826"/>
      <c r="D3" s="826"/>
      <c r="E3" s="826"/>
      <c r="F3" s="826"/>
      <c r="G3" s="826"/>
      <c r="H3" s="827" t="s">
        <v>365</v>
      </c>
      <c r="I3" s="827"/>
    </row>
    <row r="4" spans="1:9" ht="27" customHeight="1">
      <c r="A4" s="64"/>
      <c r="B4" s="64"/>
      <c r="C4" s="64"/>
      <c r="D4" s="64"/>
      <c r="E4" s="64"/>
      <c r="F4" s="64"/>
      <c r="G4" s="64"/>
      <c r="H4" s="64"/>
      <c r="I4" s="64"/>
    </row>
    <row r="5" spans="1:9" ht="27" customHeight="1">
      <c r="A5" s="873" t="s">
        <v>694</v>
      </c>
      <c r="B5" s="874"/>
      <c r="C5" s="874"/>
      <c r="D5" s="874"/>
      <c r="E5" s="874"/>
      <c r="F5" s="874"/>
      <c r="G5" s="874"/>
      <c r="H5" s="874"/>
      <c r="I5" s="875"/>
    </row>
    <row r="6" spans="1:9" ht="25.5" customHeight="1">
      <c r="A6" s="840"/>
      <c r="B6" s="841"/>
      <c r="C6" s="841"/>
      <c r="D6" s="841"/>
      <c r="E6" s="841"/>
      <c r="F6" s="841"/>
      <c r="G6" s="841"/>
      <c r="H6" s="841"/>
      <c r="I6" s="842"/>
    </row>
    <row r="7" spans="1:9" ht="25.5" customHeight="1">
      <c r="A7" s="843"/>
      <c r="B7" s="844"/>
      <c r="C7" s="844"/>
      <c r="D7" s="844"/>
      <c r="E7" s="844"/>
      <c r="F7" s="844"/>
      <c r="G7" s="844"/>
      <c r="H7" s="844"/>
      <c r="I7" s="845"/>
    </row>
    <row r="8" spans="1:9" ht="25.5" customHeight="1">
      <c r="A8" s="843"/>
      <c r="B8" s="844"/>
      <c r="C8" s="844"/>
      <c r="D8" s="844"/>
      <c r="E8" s="844"/>
      <c r="F8" s="844"/>
      <c r="G8" s="844"/>
      <c r="H8" s="844"/>
      <c r="I8" s="845"/>
    </row>
    <row r="9" spans="1:9" ht="25.5" customHeight="1">
      <c r="A9" s="843"/>
      <c r="B9" s="844"/>
      <c r="C9" s="844"/>
      <c r="D9" s="844"/>
      <c r="E9" s="844"/>
      <c r="F9" s="844"/>
      <c r="G9" s="844"/>
      <c r="H9" s="844"/>
      <c r="I9" s="845"/>
    </row>
    <row r="10" spans="1:9" ht="25.5" customHeight="1">
      <c r="A10" s="843"/>
      <c r="B10" s="844"/>
      <c r="C10" s="844"/>
      <c r="D10" s="844"/>
      <c r="E10" s="844"/>
      <c r="F10" s="844"/>
      <c r="G10" s="844"/>
      <c r="H10" s="844"/>
      <c r="I10" s="845"/>
    </row>
    <row r="11" spans="1:9" ht="25.5" customHeight="1">
      <c r="A11" s="843"/>
      <c r="B11" s="844"/>
      <c r="C11" s="844"/>
      <c r="D11" s="844"/>
      <c r="E11" s="844"/>
      <c r="F11" s="844"/>
      <c r="G11" s="844"/>
      <c r="H11" s="844"/>
      <c r="I11" s="845"/>
    </row>
    <row r="12" spans="1:9" ht="25.5" customHeight="1">
      <c r="A12" s="846"/>
      <c r="B12" s="847"/>
      <c r="C12" s="847"/>
      <c r="D12" s="847"/>
      <c r="E12" s="847"/>
      <c r="F12" s="847"/>
      <c r="G12" s="847"/>
      <c r="H12" s="847"/>
      <c r="I12" s="848"/>
    </row>
    <row r="13" spans="1:9" ht="22.5" customHeight="1">
      <c r="A13" s="64" t="s">
        <v>48</v>
      </c>
      <c r="B13" s="64"/>
      <c r="C13" s="64"/>
      <c r="D13" s="64"/>
      <c r="E13" s="64"/>
      <c r="F13" s="64"/>
      <c r="G13" s="64"/>
      <c r="H13" s="64"/>
      <c r="I13" s="64"/>
    </row>
    <row r="14" spans="1:9" ht="54" customHeight="1">
      <c r="A14" s="968" t="s">
        <v>695</v>
      </c>
      <c r="B14" s="968"/>
      <c r="C14" s="968"/>
      <c r="D14" s="968"/>
      <c r="E14" s="968"/>
      <c r="F14" s="968"/>
      <c r="G14" s="968"/>
      <c r="H14" s="968"/>
      <c r="I14" s="968"/>
    </row>
    <row r="15" spans="1:9" ht="18.75" customHeight="1">
      <c r="A15" s="113"/>
      <c r="B15" s="113"/>
      <c r="C15" s="113"/>
      <c r="D15" s="113"/>
      <c r="E15" s="113"/>
      <c r="F15" s="113"/>
      <c r="G15" s="113"/>
      <c r="H15" s="113"/>
      <c r="I15" s="113"/>
    </row>
    <row r="16" spans="1:9" ht="15.75">
      <c r="A16" s="64"/>
      <c r="B16" s="64"/>
      <c r="C16" s="64"/>
      <c r="D16" s="64"/>
      <c r="E16" s="64"/>
      <c r="F16" s="64"/>
      <c r="G16" s="64"/>
      <c r="H16" s="64"/>
      <c r="I16" s="64"/>
    </row>
    <row r="17" spans="1:9" ht="15.75">
      <c r="A17" s="64"/>
      <c r="B17" s="64"/>
      <c r="C17" s="64"/>
      <c r="D17" s="64"/>
      <c r="E17" s="64"/>
      <c r="F17" s="64"/>
      <c r="G17" s="64"/>
      <c r="H17" s="64"/>
      <c r="I17" s="64"/>
    </row>
    <row r="18" spans="1:9" ht="15.75">
      <c r="A18" s="64"/>
      <c r="B18" s="64"/>
      <c r="C18" s="64"/>
      <c r="D18" s="64"/>
      <c r="E18" s="64"/>
      <c r="F18" s="64"/>
      <c r="G18" s="64"/>
      <c r="H18" s="64"/>
      <c r="I18" s="64"/>
    </row>
    <row r="19" spans="1:9" ht="15.75">
      <c r="A19" s="64"/>
      <c r="B19" s="64"/>
      <c r="C19" s="64"/>
      <c r="D19" s="64"/>
      <c r="E19" s="64"/>
      <c r="F19" s="64"/>
      <c r="G19" s="64"/>
      <c r="H19" s="64"/>
      <c r="I19" s="64"/>
    </row>
    <row r="20" spans="1:9" ht="15.75">
      <c r="A20" s="64"/>
      <c r="B20" s="64"/>
      <c r="C20" s="64"/>
      <c r="D20" s="64"/>
      <c r="E20" s="64"/>
      <c r="F20" s="64"/>
      <c r="G20" s="64"/>
      <c r="H20" s="64"/>
      <c r="I20" s="64"/>
    </row>
    <row r="21" spans="1:9" ht="15.75">
      <c r="A21" s="64"/>
      <c r="B21" s="64"/>
      <c r="C21" s="64"/>
      <c r="D21" s="64"/>
      <c r="E21" s="64"/>
      <c r="F21" s="64"/>
      <c r="G21" s="64"/>
      <c r="H21" s="64"/>
      <c r="I21" s="64"/>
    </row>
    <row r="22" spans="1:9" ht="15.75">
      <c r="A22" s="64"/>
      <c r="B22" s="64"/>
      <c r="C22" s="64"/>
      <c r="D22" s="64"/>
      <c r="E22" s="64"/>
      <c r="F22" s="64"/>
      <c r="G22" s="64"/>
      <c r="H22" s="64"/>
      <c r="I22" s="64"/>
    </row>
    <row r="23" spans="1:9" ht="15.75">
      <c r="A23" s="64"/>
      <c r="B23" s="64"/>
      <c r="C23" s="64"/>
      <c r="D23" s="64"/>
      <c r="E23" s="64"/>
      <c r="F23" s="64"/>
      <c r="G23" s="64"/>
      <c r="H23" s="64"/>
      <c r="I23" s="64"/>
    </row>
    <row r="24" spans="1:9" ht="15.75">
      <c r="A24" s="64"/>
      <c r="B24" s="64"/>
      <c r="C24" s="64"/>
      <c r="D24" s="64"/>
      <c r="E24" s="64"/>
      <c r="F24" s="64"/>
      <c r="G24" s="64"/>
      <c r="H24" s="64"/>
      <c r="I24" s="64"/>
    </row>
    <row r="25" spans="1:9" ht="15.75">
      <c r="A25" s="64"/>
      <c r="B25" s="64"/>
      <c r="C25" s="64"/>
      <c r="D25" s="64"/>
      <c r="E25" s="64"/>
      <c r="F25" s="64"/>
      <c r="G25" s="64"/>
      <c r="H25" s="64"/>
      <c r="I25" s="64"/>
    </row>
    <row r="26" spans="1:9" ht="15.75">
      <c r="A26" s="64"/>
      <c r="B26" s="64"/>
      <c r="C26" s="64"/>
      <c r="D26" s="64"/>
      <c r="E26" s="64"/>
      <c r="F26" s="64"/>
      <c r="G26" s="64"/>
      <c r="H26" s="64"/>
      <c r="I26" s="64"/>
    </row>
    <row r="27" spans="1:9" ht="15.75">
      <c r="A27" s="64"/>
      <c r="B27" s="64"/>
      <c r="C27" s="64"/>
      <c r="D27" s="64"/>
      <c r="E27" s="64"/>
      <c r="F27" s="64"/>
      <c r="G27" s="64"/>
      <c r="H27" s="64"/>
      <c r="I27" s="64"/>
    </row>
    <row r="28" spans="1:9" ht="15.75">
      <c r="A28" s="64"/>
      <c r="B28" s="64"/>
      <c r="C28" s="64"/>
      <c r="D28" s="64"/>
      <c r="E28" s="64"/>
      <c r="F28" s="64"/>
      <c r="G28" s="64"/>
      <c r="H28" s="64"/>
      <c r="I28" s="64"/>
    </row>
    <row r="29" spans="1:9" ht="15.75">
      <c r="A29" s="64"/>
      <c r="B29" s="64"/>
      <c r="C29" s="64"/>
      <c r="D29" s="64"/>
      <c r="E29" s="64"/>
      <c r="F29" s="64"/>
      <c r="G29" s="64"/>
      <c r="H29" s="64"/>
      <c r="I29" s="64"/>
    </row>
    <row r="30" spans="1:9" ht="15.75">
      <c r="A30" s="64"/>
      <c r="B30" s="64"/>
      <c r="C30" s="64"/>
      <c r="D30" s="64"/>
      <c r="E30" s="64"/>
      <c r="F30" s="64"/>
      <c r="G30" s="64"/>
      <c r="H30" s="64"/>
      <c r="I30" s="64"/>
    </row>
    <row r="31" spans="1:9" ht="15.75">
      <c r="A31" s="64"/>
      <c r="B31" s="64"/>
      <c r="C31" s="64"/>
      <c r="D31" s="64"/>
      <c r="E31" s="64"/>
      <c r="F31" s="64"/>
      <c r="G31" s="64"/>
      <c r="H31" s="64"/>
      <c r="I31" s="64"/>
    </row>
    <row r="32" spans="1:9" ht="15.75">
      <c r="A32" s="64"/>
      <c r="B32" s="64"/>
      <c r="C32" s="64"/>
      <c r="D32" s="64"/>
      <c r="E32" s="64"/>
      <c r="F32" s="64"/>
      <c r="G32" s="64"/>
      <c r="H32" s="64"/>
      <c r="I32" s="64"/>
    </row>
    <row r="33" spans="1:9" ht="15.75">
      <c r="A33" s="64"/>
      <c r="B33" s="64"/>
      <c r="C33" s="64"/>
      <c r="D33" s="64"/>
      <c r="E33" s="64"/>
      <c r="F33" s="64"/>
      <c r="G33" s="64"/>
      <c r="H33" s="64"/>
      <c r="I33" s="64"/>
    </row>
    <row r="34" spans="1:9" ht="15.75">
      <c r="A34" s="64"/>
      <c r="B34" s="64"/>
      <c r="C34" s="64"/>
      <c r="D34" s="64"/>
      <c r="E34" s="64"/>
      <c r="F34" s="64"/>
      <c r="G34" s="64"/>
      <c r="H34" s="64"/>
      <c r="I34" s="64"/>
    </row>
    <row r="35" spans="1:9" ht="15.75">
      <c r="A35" s="64"/>
      <c r="B35" s="64"/>
      <c r="C35" s="64"/>
      <c r="D35" s="64"/>
      <c r="E35" s="64"/>
      <c r="F35" s="64"/>
      <c r="G35" s="64"/>
      <c r="H35" s="64"/>
      <c r="I35" s="64"/>
    </row>
    <row r="36" spans="1:9" ht="15.75">
      <c r="A36" s="64"/>
      <c r="B36" s="64"/>
      <c r="C36" s="64"/>
      <c r="D36" s="64"/>
      <c r="E36" s="64"/>
      <c r="F36" s="64"/>
      <c r="G36" s="64"/>
      <c r="H36" s="64"/>
      <c r="I36" s="64"/>
    </row>
    <row r="37" spans="1:9" ht="15.75">
      <c r="A37" s="64"/>
      <c r="B37" s="64"/>
      <c r="C37" s="64"/>
      <c r="D37" s="64"/>
      <c r="E37" s="64"/>
      <c r="F37" s="64"/>
      <c r="G37" s="64"/>
      <c r="H37" s="64"/>
      <c r="I37" s="64"/>
    </row>
    <row r="38" spans="1:9" ht="15.75">
      <c r="A38" s="64"/>
      <c r="B38" s="64"/>
      <c r="C38" s="64"/>
      <c r="D38" s="64"/>
      <c r="E38" s="64"/>
      <c r="F38" s="64"/>
      <c r="G38" s="64"/>
      <c r="H38" s="64"/>
      <c r="I38" s="64"/>
    </row>
    <row r="39" spans="1:9" ht="15.75">
      <c r="A39" s="64"/>
      <c r="B39" s="64"/>
      <c r="C39" s="64"/>
      <c r="D39" s="64"/>
      <c r="E39" s="64"/>
      <c r="F39" s="64"/>
      <c r="G39" s="64"/>
      <c r="H39" s="64"/>
      <c r="I39" s="64"/>
    </row>
    <row r="40" spans="1:9" ht="15.75">
      <c r="A40" s="64"/>
      <c r="B40" s="64"/>
      <c r="C40" s="64"/>
      <c r="D40" s="64"/>
      <c r="E40" s="64"/>
      <c r="F40" s="64"/>
      <c r="G40" s="64"/>
      <c r="H40" s="64"/>
      <c r="I40" s="64"/>
    </row>
    <row r="41" spans="1:9" ht="15.75">
      <c r="A41" s="64"/>
      <c r="B41" s="64"/>
      <c r="C41" s="64"/>
      <c r="D41" s="64"/>
      <c r="E41" s="64"/>
      <c r="F41" s="64"/>
      <c r="G41" s="64"/>
      <c r="H41" s="64"/>
      <c r="I41" s="64"/>
    </row>
    <row r="42" spans="1:9" ht="15.75">
      <c r="A42" s="64"/>
      <c r="B42" s="64"/>
      <c r="C42" s="64"/>
      <c r="D42" s="64"/>
      <c r="E42" s="64"/>
      <c r="F42" s="64"/>
      <c r="G42" s="64"/>
      <c r="H42" s="64"/>
      <c r="I42" s="64"/>
    </row>
    <row r="43" spans="1:9" ht="15.75">
      <c r="A43" s="64"/>
      <c r="B43" s="64"/>
      <c r="C43" s="64"/>
      <c r="D43" s="64"/>
      <c r="E43" s="64"/>
      <c r="F43" s="64"/>
      <c r="G43" s="64"/>
      <c r="H43" s="64"/>
      <c r="I43" s="64"/>
    </row>
    <row r="44" spans="1:9" ht="15.75">
      <c r="A44" s="64"/>
      <c r="B44" s="64"/>
      <c r="C44" s="64"/>
      <c r="D44" s="64"/>
      <c r="E44" s="64"/>
      <c r="F44" s="64"/>
      <c r="G44" s="64"/>
      <c r="H44" s="64"/>
      <c r="I44" s="64"/>
    </row>
    <row r="45" spans="1:9" ht="15.75">
      <c r="A45" s="64"/>
      <c r="B45" s="64"/>
      <c r="C45" s="64"/>
      <c r="D45" s="64"/>
      <c r="E45" s="64"/>
      <c r="F45" s="64"/>
      <c r="G45" s="64"/>
      <c r="H45" s="64"/>
      <c r="I45" s="64"/>
    </row>
    <row r="46" spans="1:9" ht="15.75">
      <c r="A46" s="64"/>
      <c r="B46" s="64"/>
      <c r="C46" s="64"/>
      <c r="D46" s="64"/>
      <c r="E46" s="64"/>
      <c r="F46" s="64"/>
      <c r="G46" s="64"/>
      <c r="H46" s="64"/>
      <c r="I46" s="64"/>
    </row>
    <row r="47" spans="1:9" ht="15.75">
      <c r="A47" s="64"/>
      <c r="B47" s="64"/>
      <c r="C47" s="64"/>
      <c r="D47" s="64"/>
      <c r="E47" s="64"/>
      <c r="F47" s="64"/>
      <c r="G47" s="64"/>
      <c r="H47" s="64"/>
      <c r="I47" s="64"/>
    </row>
    <row r="48" spans="1:9" ht="15.75">
      <c r="A48" s="64"/>
      <c r="B48" s="64"/>
      <c r="C48" s="64"/>
      <c r="D48" s="64"/>
      <c r="E48" s="64"/>
      <c r="F48" s="64"/>
      <c r="G48" s="64"/>
      <c r="H48" s="64"/>
      <c r="I48" s="64"/>
    </row>
    <row r="49" spans="1:9" ht="15.75">
      <c r="A49" s="64"/>
      <c r="B49" s="64"/>
      <c r="C49" s="64"/>
      <c r="D49" s="64"/>
      <c r="E49" s="64"/>
      <c r="F49" s="64"/>
      <c r="G49" s="64"/>
      <c r="H49" s="64"/>
      <c r="I49" s="64"/>
    </row>
    <row r="50" spans="1:9" ht="15.75">
      <c r="A50" s="64"/>
      <c r="B50" s="64"/>
      <c r="C50" s="64"/>
      <c r="D50" s="64"/>
      <c r="E50" s="64"/>
      <c r="F50" s="64"/>
      <c r="G50" s="64"/>
      <c r="H50" s="64"/>
      <c r="I50" s="64"/>
    </row>
    <row r="51" spans="1:9" ht="15.75">
      <c r="A51" s="64"/>
      <c r="B51" s="64"/>
      <c r="C51" s="64"/>
      <c r="D51" s="64"/>
      <c r="E51" s="64"/>
      <c r="F51" s="64"/>
      <c r="G51" s="64"/>
      <c r="H51" s="64"/>
      <c r="I51" s="64"/>
    </row>
    <row r="52" spans="1:9" ht="15.75">
      <c r="A52" s="64"/>
      <c r="B52" s="64"/>
      <c r="C52" s="64"/>
      <c r="D52" s="64"/>
      <c r="E52" s="64"/>
      <c r="F52" s="64"/>
      <c r="G52" s="64"/>
      <c r="H52" s="64"/>
      <c r="I52" s="64"/>
    </row>
    <row r="53" spans="1:9" ht="15.75">
      <c r="A53" s="64"/>
      <c r="B53" s="64"/>
      <c r="C53" s="64"/>
      <c r="D53" s="64"/>
      <c r="E53" s="64"/>
      <c r="F53" s="64"/>
      <c r="G53" s="64"/>
      <c r="H53" s="64"/>
      <c r="I53" s="64"/>
    </row>
    <row r="54" spans="1:9" ht="15.75">
      <c r="A54" s="64"/>
      <c r="B54" s="64"/>
      <c r="C54" s="64"/>
      <c r="D54" s="64"/>
      <c r="E54" s="64"/>
      <c r="F54" s="64"/>
      <c r="G54" s="64"/>
      <c r="H54" s="64"/>
      <c r="I54" s="64"/>
    </row>
    <row r="55" spans="1:9" ht="15.75">
      <c r="A55" s="64"/>
      <c r="B55" s="64"/>
      <c r="C55" s="64"/>
      <c r="D55" s="64"/>
      <c r="E55" s="64"/>
      <c r="F55" s="64"/>
      <c r="G55" s="64"/>
      <c r="H55" s="64"/>
      <c r="I55" s="64"/>
    </row>
    <row r="56" spans="1:9" ht="15.75">
      <c r="A56" s="64"/>
      <c r="B56" s="64"/>
      <c r="C56" s="64"/>
      <c r="D56" s="64"/>
      <c r="E56" s="64"/>
      <c r="F56" s="64"/>
      <c r="G56" s="64"/>
      <c r="H56" s="64"/>
      <c r="I56" s="64"/>
    </row>
    <row r="57" spans="1:9" ht="15.75">
      <c r="A57" s="64"/>
      <c r="B57" s="64"/>
      <c r="C57" s="64"/>
      <c r="D57" s="64"/>
      <c r="E57" s="64"/>
      <c r="F57" s="64"/>
      <c r="G57" s="64"/>
      <c r="H57" s="64"/>
      <c r="I57" s="64"/>
    </row>
    <row r="58" spans="1:9" ht="15.75">
      <c r="A58" s="64"/>
      <c r="B58" s="64"/>
      <c r="C58" s="64"/>
      <c r="D58" s="64"/>
      <c r="E58" s="64"/>
      <c r="F58" s="64"/>
      <c r="G58" s="64"/>
      <c r="H58" s="64"/>
      <c r="I58" s="64"/>
    </row>
    <row r="59" spans="1:9" ht="15.75">
      <c r="A59" s="64"/>
      <c r="B59" s="64"/>
      <c r="C59" s="64"/>
      <c r="D59" s="64"/>
      <c r="E59" s="64"/>
      <c r="F59" s="64"/>
      <c r="G59" s="64"/>
      <c r="H59" s="64"/>
      <c r="I59" s="64"/>
    </row>
    <row r="60" spans="1:9" ht="15.75">
      <c r="A60" s="64"/>
      <c r="B60" s="64"/>
      <c r="C60" s="64"/>
      <c r="D60" s="64"/>
      <c r="E60" s="64"/>
      <c r="F60" s="64"/>
      <c r="G60" s="64"/>
      <c r="H60" s="64"/>
      <c r="I60" s="64"/>
    </row>
    <row r="61" spans="1:9" ht="15.75">
      <c r="A61" s="64"/>
      <c r="B61" s="64"/>
      <c r="C61" s="64"/>
      <c r="D61" s="64"/>
      <c r="E61" s="64"/>
      <c r="F61" s="64"/>
      <c r="G61" s="64"/>
      <c r="H61" s="64"/>
      <c r="I61" s="64"/>
    </row>
    <row r="62" spans="1:9" ht="15.75">
      <c r="A62" s="64"/>
      <c r="B62" s="64"/>
      <c r="C62" s="64"/>
      <c r="D62" s="64"/>
      <c r="E62" s="64"/>
      <c r="F62" s="64"/>
      <c r="G62" s="64"/>
      <c r="H62" s="64"/>
      <c r="I62" s="64"/>
    </row>
    <row r="63" spans="1:9" ht="15.75">
      <c r="A63" s="64"/>
      <c r="B63" s="64"/>
      <c r="C63" s="64"/>
      <c r="D63" s="64"/>
      <c r="E63" s="64"/>
      <c r="F63" s="64"/>
      <c r="G63" s="64"/>
      <c r="H63" s="64"/>
      <c r="I63" s="64"/>
    </row>
    <row r="64" spans="1:9" ht="15.75">
      <c r="A64" s="64"/>
      <c r="B64" s="64"/>
      <c r="C64" s="64"/>
      <c r="D64" s="64"/>
      <c r="E64" s="64"/>
      <c r="F64" s="64"/>
      <c r="G64" s="64"/>
      <c r="H64" s="64"/>
      <c r="I64" s="64"/>
    </row>
    <row r="65" spans="1:9" ht="15.75">
      <c r="A65" s="64"/>
      <c r="B65" s="64"/>
      <c r="C65" s="64"/>
      <c r="D65" s="64"/>
      <c r="E65" s="64"/>
      <c r="F65" s="64"/>
      <c r="G65" s="64"/>
      <c r="H65" s="64"/>
      <c r="I65" s="64"/>
    </row>
    <row r="66" spans="1:9" ht="15.75">
      <c r="A66" s="64"/>
      <c r="B66" s="64"/>
      <c r="C66" s="64"/>
      <c r="D66" s="64"/>
      <c r="E66" s="64"/>
      <c r="F66" s="64"/>
      <c r="G66" s="64"/>
      <c r="H66" s="64"/>
      <c r="I66" s="64"/>
    </row>
    <row r="67" spans="1:9" ht="15.75">
      <c r="A67" s="64"/>
      <c r="B67" s="64"/>
      <c r="C67" s="64"/>
      <c r="D67" s="64"/>
      <c r="E67" s="64"/>
      <c r="F67" s="64"/>
      <c r="G67" s="64"/>
      <c r="H67" s="64"/>
      <c r="I67" s="64"/>
    </row>
    <row r="68" spans="1:9" ht="15.75">
      <c r="A68" s="64"/>
      <c r="B68" s="64"/>
      <c r="C68" s="64"/>
      <c r="D68" s="64"/>
      <c r="E68" s="64"/>
      <c r="F68" s="64"/>
      <c r="G68" s="64"/>
      <c r="H68" s="64"/>
      <c r="I68" s="64"/>
    </row>
    <row r="69" spans="1:9" ht="15.75">
      <c r="A69" s="64"/>
      <c r="B69" s="64"/>
      <c r="C69" s="64"/>
      <c r="D69" s="64"/>
      <c r="E69" s="64"/>
      <c r="F69" s="64"/>
      <c r="G69" s="64"/>
      <c r="H69" s="64"/>
      <c r="I69" s="64"/>
    </row>
    <row r="70" spans="1:9" ht="15.75">
      <c r="A70" s="64"/>
      <c r="B70" s="64"/>
      <c r="C70" s="64"/>
      <c r="D70" s="64"/>
      <c r="E70" s="64"/>
      <c r="F70" s="64"/>
      <c r="G70" s="64"/>
      <c r="H70" s="64"/>
      <c r="I70" s="64"/>
    </row>
    <row r="71" spans="1:9" ht="15.75">
      <c r="A71" s="64"/>
      <c r="B71" s="64"/>
      <c r="C71" s="64"/>
      <c r="D71" s="64"/>
      <c r="E71" s="64"/>
      <c r="F71" s="64"/>
      <c r="G71" s="64"/>
      <c r="H71" s="64"/>
      <c r="I71" s="64"/>
    </row>
    <row r="72" spans="1:9" ht="15.75">
      <c r="A72" s="64"/>
      <c r="B72" s="64"/>
      <c r="C72" s="64"/>
      <c r="D72" s="64"/>
      <c r="E72" s="64"/>
      <c r="F72" s="64"/>
      <c r="G72" s="64"/>
      <c r="H72" s="64"/>
      <c r="I72" s="64"/>
    </row>
    <row r="73" spans="1:9" ht="15.75">
      <c r="A73" s="64"/>
      <c r="B73" s="64"/>
      <c r="C73" s="64"/>
      <c r="D73" s="64"/>
      <c r="E73" s="64"/>
      <c r="F73" s="64"/>
      <c r="G73" s="64"/>
      <c r="H73" s="64"/>
      <c r="I73" s="64"/>
    </row>
    <row r="74" spans="1:9" ht="15.75">
      <c r="A74" s="64"/>
      <c r="B74" s="64"/>
      <c r="C74" s="64"/>
      <c r="D74" s="64"/>
      <c r="E74" s="64"/>
      <c r="F74" s="64"/>
      <c r="G74" s="64"/>
      <c r="H74" s="64"/>
      <c r="I74" s="64"/>
    </row>
    <row r="75" spans="1:9" ht="15.75">
      <c r="A75" s="64"/>
      <c r="B75" s="64"/>
      <c r="C75" s="64"/>
      <c r="D75" s="64"/>
      <c r="E75" s="64"/>
      <c r="F75" s="64"/>
      <c r="G75" s="64"/>
      <c r="H75" s="64"/>
      <c r="I75" s="64"/>
    </row>
    <row r="76" spans="1:9" ht="15.75">
      <c r="A76" s="64"/>
      <c r="B76" s="64"/>
      <c r="C76" s="64"/>
      <c r="D76" s="64"/>
      <c r="E76" s="64"/>
      <c r="F76" s="64"/>
      <c r="G76" s="64"/>
      <c r="H76" s="64"/>
      <c r="I76" s="64"/>
    </row>
  </sheetData>
  <mergeCells count="7">
    <mergeCell ref="A1:I1"/>
    <mergeCell ref="A2:C2"/>
    <mergeCell ref="A5:I5"/>
    <mergeCell ref="A6:I12"/>
    <mergeCell ref="A14:I14"/>
    <mergeCell ref="A3:G3"/>
    <mergeCell ref="H3:I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zoomScale="85" zoomScaleNormal="85" zoomScaleSheetLayoutView="100" workbookViewId="0">
      <selection activeCell="A4" sqref="A4"/>
    </sheetView>
  </sheetViews>
  <sheetFormatPr defaultRowHeight="13.5"/>
  <cols>
    <col min="1" max="1" width="10.125" style="63" customWidth="1"/>
    <col min="2" max="16384" width="9" style="63"/>
  </cols>
  <sheetData>
    <row r="1" spans="1:9" ht="15.75">
      <c r="A1" s="515" t="s">
        <v>779</v>
      </c>
      <c r="B1" s="515"/>
      <c r="C1" s="515"/>
      <c r="D1" s="515"/>
      <c r="E1" s="515"/>
      <c r="F1" s="515"/>
      <c r="G1" s="515"/>
      <c r="H1" s="515"/>
      <c r="I1" s="515"/>
    </row>
    <row r="2" spans="1:9" ht="27" customHeight="1">
      <c r="A2" s="911"/>
      <c r="B2" s="911"/>
      <c r="C2" s="911"/>
      <c r="D2" s="64"/>
      <c r="E2" s="64"/>
      <c r="F2" s="64"/>
      <c r="G2" s="64"/>
      <c r="H2" s="64"/>
      <c r="I2" s="64"/>
    </row>
    <row r="3" spans="1:9" ht="27" customHeight="1">
      <c r="A3" s="826" t="s">
        <v>696</v>
      </c>
      <c r="B3" s="826"/>
      <c r="C3" s="826"/>
      <c r="D3" s="826"/>
      <c r="E3" s="826"/>
      <c r="F3" s="826"/>
      <c r="G3" s="826"/>
      <c r="H3" s="827" t="s">
        <v>347</v>
      </c>
      <c r="I3" s="827"/>
    </row>
    <row r="4" spans="1:9" ht="15.75">
      <c r="A4" s="64"/>
      <c r="B4" s="64"/>
      <c r="C4" s="64"/>
      <c r="D4" s="64"/>
      <c r="E4" s="64"/>
      <c r="F4" s="64"/>
      <c r="G4" s="64"/>
      <c r="H4" s="64"/>
      <c r="I4" s="64"/>
    </row>
    <row r="5" spans="1:9" ht="27" customHeight="1">
      <c r="A5" s="882" t="s">
        <v>697</v>
      </c>
      <c r="B5" s="882"/>
      <c r="C5" s="882"/>
      <c r="D5" s="882"/>
      <c r="E5" s="882"/>
      <c r="F5" s="882"/>
      <c r="G5" s="882"/>
      <c r="H5" s="882"/>
      <c r="I5" s="882"/>
    </row>
    <row r="6" spans="1:9" ht="27" customHeight="1">
      <c r="A6" s="969" t="s">
        <v>50</v>
      </c>
      <c r="B6" s="969"/>
      <c r="C6" s="969"/>
      <c r="D6" s="969"/>
      <c r="E6" s="518"/>
      <c r="F6" s="518"/>
      <c r="G6" s="518"/>
      <c r="H6" s="518"/>
      <c r="I6" s="518"/>
    </row>
    <row r="7" spans="1:9" ht="27" customHeight="1">
      <c r="A7" s="969" t="s">
        <v>51</v>
      </c>
      <c r="B7" s="969"/>
      <c r="C7" s="969"/>
      <c r="D7" s="969"/>
      <c r="E7" s="518" t="s">
        <v>54</v>
      </c>
      <c r="F7" s="518"/>
      <c r="G7" s="518"/>
      <c r="H7" s="518"/>
      <c r="I7" s="518"/>
    </row>
    <row r="8" spans="1:9" ht="27" customHeight="1">
      <c r="A8" s="969" t="s">
        <v>52</v>
      </c>
      <c r="B8" s="969"/>
      <c r="C8" s="969"/>
      <c r="D8" s="969"/>
      <c r="E8" s="518" t="s">
        <v>55</v>
      </c>
      <c r="F8" s="518"/>
      <c r="G8" s="518"/>
      <c r="H8" s="518"/>
      <c r="I8" s="518"/>
    </row>
    <row r="9" spans="1:9" ht="27" customHeight="1">
      <c r="A9" s="969" t="s">
        <v>53</v>
      </c>
      <c r="B9" s="969"/>
      <c r="C9" s="969"/>
      <c r="D9" s="969"/>
      <c r="E9" s="518" t="s">
        <v>55</v>
      </c>
      <c r="F9" s="518"/>
      <c r="G9" s="518"/>
      <c r="H9" s="518"/>
      <c r="I9" s="518"/>
    </row>
    <row r="10" spans="1:9" ht="18" customHeight="1">
      <c r="A10" s="64"/>
      <c r="B10" s="64"/>
      <c r="C10" s="64"/>
      <c r="D10" s="64"/>
      <c r="E10" s="64"/>
      <c r="F10" s="64"/>
      <c r="G10" s="64"/>
      <c r="H10" s="64"/>
      <c r="I10" s="64"/>
    </row>
    <row r="11" spans="1:9" ht="27" customHeight="1">
      <c r="A11" s="882" t="s">
        <v>698</v>
      </c>
      <c r="B11" s="882"/>
      <c r="C11" s="882"/>
      <c r="D11" s="882"/>
      <c r="E11" s="882"/>
      <c r="F11" s="882"/>
      <c r="G11" s="882"/>
      <c r="H11" s="882"/>
      <c r="I11" s="882"/>
    </row>
    <row r="12" spans="1:9" ht="27" customHeight="1">
      <c r="A12" s="969" t="s">
        <v>699</v>
      </c>
      <c r="B12" s="969"/>
      <c r="C12" s="969"/>
      <c r="D12" s="969"/>
      <c r="E12" s="518"/>
      <c r="F12" s="518"/>
      <c r="G12" s="518"/>
      <c r="H12" s="518"/>
      <c r="I12" s="518"/>
    </row>
    <row r="13" spans="1:9" ht="27" customHeight="1">
      <c r="A13" s="969" t="s">
        <v>50</v>
      </c>
      <c r="B13" s="969"/>
      <c r="C13" s="969"/>
      <c r="D13" s="969"/>
      <c r="E13" s="518"/>
      <c r="F13" s="518"/>
      <c r="G13" s="518"/>
      <c r="H13" s="518"/>
      <c r="I13" s="518"/>
    </row>
    <row r="14" spans="1:9" ht="27" customHeight="1">
      <c r="A14" s="969" t="s">
        <v>51</v>
      </c>
      <c r="B14" s="969"/>
      <c r="C14" s="969"/>
      <c r="D14" s="969"/>
      <c r="E14" s="518" t="s">
        <v>54</v>
      </c>
      <c r="F14" s="518"/>
      <c r="G14" s="518"/>
      <c r="H14" s="518"/>
      <c r="I14" s="518"/>
    </row>
    <row r="15" spans="1:9" ht="27" customHeight="1">
      <c r="A15" s="969" t="s">
        <v>52</v>
      </c>
      <c r="B15" s="969"/>
      <c r="C15" s="969"/>
      <c r="D15" s="969"/>
      <c r="E15" s="518" t="s">
        <v>55</v>
      </c>
      <c r="F15" s="518"/>
      <c r="G15" s="518"/>
      <c r="H15" s="518"/>
      <c r="I15" s="518"/>
    </row>
    <row r="16" spans="1:9" ht="27" customHeight="1">
      <c r="A16" s="969" t="s">
        <v>53</v>
      </c>
      <c r="B16" s="969"/>
      <c r="C16" s="969"/>
      <c r="D16" s="969"/>
      <c r="E16" s="518" t="s">
        <v>55</v>
      </c>
      <c r="F16" s="518"/>
      <c r="G16" s="518"/>
      <c r="H16" s="518"/>
      <c r="I16" s="518"/>
    </row>
    <row r="17" spans="1:9" ht="19.5" customHeight="1">
      <c r="A17" s="916" t="s">
        <v>409</v>
      </c>
      <c r="B17" s="916"/>
      <c r="C17" s="916"/>
      <c r="D17" s="916"/>
      <c r="E17" s="916"/>
      <c r="F17" s="916"/>
      <c r="G17" s="916"/>
      <c r="H17" s="916"/>
      <c r="I17" s="916"/>
    </row>
    <row r="18" spans="1:9" ht="19.5" customHeight="1">
      <c r="A18" s="916" t="s">
        <v>39</v>
      </c>
      <c r="B18" s="916"/>
      <c r="C18" s="916"/>
      <c r="D18" s="916"/>
      <c r="E18" s="916"/>
      <c r="F18" s="916"/>
      <c r="G18" s="916"/>
      <c r="H18" s="916"/>
      <c r="I18" s="916"/>
    </row>
    <row r="19" spans="1:9" ht="19.5" customHeight="1">
      <c r="A19" s="81"/>
      <c r="B19" s="81"/>
      <c r="C19" s="81"/>
      <c r="D19" s="81"/>
      <c r="E19" s="81"/>
      <c r="F19" s="81"/>
      <c r="G19" s="81"/>
      <c r="H19" s="81"/>
      <c r="I19" s="81"/>
    </row>
    <row r="20" spans="1:9" ht="19.5" customHeight="1">
      <c r="A20" s="64" t="s">
        <v>48</v>
      </c>
      <c r="B20" s="64"/>
      <c r="C20" s="64"/>
      <c r="D20" s="64"/>
      <c r="E20" s="64"/>
      <c r="F20" s="64"/>
      <c r="G20" s="64"/>
      <c r="H20" s="64"/>
      <c r="I20" s="64"/>
    </row>
    <row r="21" spans="1:9" ht="19.5" customHeight="1">
      <c r="A21" s="64" t="s">
        <v>237</v>
      </c>
      <c r="B21" s="64"/>
      <c r="C21" s="64"/>
      <c r="D21" s="64"/>
      <c r="E21" s="64"/>
      <c r="F21" s="64"/>
      <c r="G21" s="64"/>
      <c r="H21" s="64"/>
      <c r="I21" s="64"/>
    </row>
    <row r="22" spans="1:9" ht="19.5" customHeight="1">
      <c r="A22" s="64" t="s">
        <v>1007</v>
      </c>
      <c r="B22" s="64"/>
      <c r="C22" s="64"/>
      <c r="D22" s="64"/>
      <c r="E22" s="64"/>
      <c r="F22" s="64"/>
      <c r="G22" s="64"/>
      <c r="H22" s="64"/>
      <c r="I22" s="64"/>
    </row>
    <row r="23" spans="1:9" ht="19.5" customHeight="1">
      <c r="A23" s="64" t="s">
        <v>1008</v>
      </c>
      <c r="B23" s="64"/>
      <c r="C23" s="64"/>
      <c r="D23" s="64"/>
      <c r="E23" s="64"/>
      <c r="F23" s="64"/>
      <c r="G23" s="64"/>
      <c r="H23" s="64"/>
      <c r="I23" s="64"/>
    </row>
    <row r="24" spans="1:9" ht="15.75">
      <c r="A24" s="64"/>
      <c r="B24" s="64"/>
      <c r="C24" s="64"/>
      <c r="D24" s="64"/>
      <c r="E24" s="64"/>
      <c r="F24" s="64"/>
      <c r="G24" s="64"/>
      <c r="H24" s="64"/>
      <c r="I24" s="64"/>
    </row>
    <row r="25" spans="1:9" ht="15.75">
      <c r="A25" s="64"/>
      <c r="B25" s="64"/>
      <c r="C25" s="64"/>
      <c r="D25" s="64"/>
      <c r="E25" s="64"/>
      <c r="F25" s="64"/>
      <c r="G25" s="64"/>
      <c r="H25" s="64"/>
      <c r="I25" s="64"/>
    </row>
    <row r="26" spans="1:9" ht="15.75">
      <c r="A26" s="64"/>
      <c r="B26" s="64"/>
      <c r="C26" s="64"/>
      <c r="D26" s="64"/>
      <c r="E26" s="64"/>
      <c r="F26" s="64"/>
      <c r="G26" s="64"/>
      <c r="H26" s="64"/>
      <c r="I26" s="64"/>
    </row>
    <row r="27" spans="1:9" ht="15.75">
      <c r="A27" s="64"/>
      <c r="B27" s="64"/>
      <c r="C27" s="64"/>
      <c r="D27" s="64"/>
      <c r="E27" s="64"/>
      <c r="F27" s="64"/>
      <c r="G27" s="64"/>
      <c r="H27" s="64"/>
      <c r="I27" s="64"/>
    </row>
    <row r="28" spans="1:9" ht="15.75">
      <c r="A28" s="64"/>
      <c r="B28" s="64"/>
      <c r="C28" s="64"/>
      <c r="D28" s="64"/>
      <c r="E28" s="64"/>
      <c r="F28" s="64"/>
      <c r="G28" s="64"/>
      <c r="H28" s="64"/>
      <c r="I28" s="64"/>
    </row>
    <row r="29" spans="1:9" ht="15.75">
      <c r="A29" s="64"/>
      <c r="B29" s="64"/>
      <c r="C29" s="64"/>
      <c r="D29" s="64"/>
      <c r="E29" s="64"/>
      <c r="F29" s="64"/>
      <c r="G29" s="64"/>
      <c r="H29" s="64"/>
      <c r="I29" s="64"/>
    </row>
    <row r="30" spans="1:9" ht="15.75">
      <c r="A30" s="64"/>
      <c r="B30" s="64"/>
      <c r="C30" s="64"/>
      <c r="D30" s="64"/>
      <c r="E30" s="64"/>
      <c r="F30" s="64"/>
      <c r="G30" s="64"/>
      <c r="H30" s="64"/>
      <c r="I30" s="64"/>
    </row>
    <row r="31" spans="1:9" ht="15.75">
      <c r="A31" s="64"/>
      <c r="B31" s="64"/>
      <c r="C31" s="64"/>
      <c r="D31" s="64"/>
      <c r="E31" s="64"/>
      <c r="F31" s="64"/>
      <c r="G31" s="64"/>
      <c r="H31" s="64"/>
      <c r="I31" s="64"/>
    </row>
    <row r="32" spans="1:9" ht="15.75">
      <c r="A32" s="64"/>
      <c r="B32" s="64"/>
      <c r="C32" s="64"/>
      <c r="D32" s="64"/>
      <c r="E32" s="64"/>
      <c r="F32" s="64"/>
      <c r="G32" s="64"/>
      <c r="H32" s="64"/>
      <c r="I32" s="64"/>
    </row>
    <row r="33" spans="1:9" ht="15.75">
      <c r="A33" s="64"/>
      <c r="B33" s="64"/>
      <c r="C33" s="64"/>
      <c r="D33" s="64"/>
      <c r="E33" s="64"/>
      <c r="F33" s="64"/>
      <c r="G33" s="64"/>
      <c r="H33" s="64"/>
      <c r="I33" s="64"/>
    </row>
    <row r="34" spans="1:9" ht="15.75">
      <c r="A34" s="64"/>
      <c r="B34" s="64"/>
      <c r="C34" s="64"/>
      <c r="D34" s="64"/>
      <c r="E34" s="64"/>
      <c r="F34" s="64"/>
      <c r="G34" s="64"/>
      <c r="H34" s="64"/>
      <c r="I34" s="64"/>
    </row>
    <row r="35" spans="1:9" ht="15.75">
      <c r="A35" s="64"/>
      <c r="B35" s="64"/>
      <c r="C35" s="64"/>
      <c r="D35" s="64"/>
      <c r="E35" s="64"/>
      <c r="F35" s="64"/>
      <c r="G35" s="64"/>
      <c r="H35" s="64"/>
      <c r="I35" s="64"/>
    </row>
    <row r="36" spans="1:9" ht="15.75">
      <c r="A36" s="64"/>
      <c r="B36" s="64"/>
      <c r="C36" s="64"/>
      <c r="D36" s="64"/>
      <c r="E36" s="64"/>
      <c r="F36" s="64"/>
      <c r="G36" s="64"/>
      <c r="H36" s="64"/>
      <c r="I36" s="64"/>
    </row>
    <row r="37" spans="1:9" ht="15.75">
      <c r="A37" s="64"/>
      <c r="B37" s="64"/>
      <c r="C37" s="64"/>
      <c r="D37" s="64"/>
      <c r="E37" s="64"/>
      <c r="F37" s="64"/>
      <c r="G37" s="64"/>
      <c r="H37" s="64"/>
      <c r="I37" s="64"/>
    </row>
    <row r="38" spans="1:9" ht="15.75">
      <c r="A38" s="64"/>
      <c r="B38" s="64"/>
      <c r="C38" s="64"/>
      <c r="D38" s="64"/>
      <c r="E38" s="64"/>
      <c r="F38" s="64"/>
      <c r="G38" s="64"/>
      <c r="H38" s="64"/>
      <c r="I38" s="64"/>
    </row>
    <row r="39" spans="1:9" ht="15.75">
      <c r="A39" s="64"/>
      <c r="B39" s="64"/>
      <c r="C39" s="64"/>
      <c r="D39" s="64"/>
      <c r="E39" s="64"/>
      <c r="F39" s="64"/>
      <c r="G39" s="64"/>
      <c r="H39" s="64"/>
      <c r="I39" s="64"/>
    </row>
    <row r="40" spans="1:9" ht="15.75">
      <c r="A40" s="64"/>
      <c r="B40" s="64"/>
      <c r="C40" s="64"/>
      <c r="D40" s="64"/>
      <c r="E40" s="64"/>
      <c r="F40" s="64"/>
      <c r="G40" s="64"/>
      <c r="H40" s="64"/>
      <c r="I40" s="64"/>
    </row>
    <row r="41" spans="1:9" ht="15.75">
      <c r="A41" s="64"/>
      <c r="B41" s="64"/>
      <c r="C41" s="64"/>
      <c r="D41" s="64"/>
      <c r="E41" s="64"/>
      <c r="F41" s="64"/>
      <c r="G41" s="64"/>
      <c r="H41" s="64"/>
      <c r="I41" s="64"/>
    </row>
    <row r="42" spans="1:9" ht="15.75">
      <c r="A42" s="64"/>
      <c r="B42" s="64"/>
      <c r="C42" s="64"/>
      <c r="D42" s="64"/>
      <c r="E42" s="64"/>
      <c r="F42" s="64"/>
      <c r="G42" s="64"/>
      <c r="H42" s="64"/>
      <c r="I42" s="64"/>
    </row>
    <row r="43" spans="1:9" ht="15.75">
      <c r="A43" s="64"/>
      <c r="B43" s="64"/>
      <c r="C43" s="64"/>
      <c r="D43" s="64"/>
      <c r="E43" s="64"/>
      <c r="F43" s="64"/>
      <c r="G43" s="64"/>
      <c r="H43" s="64"/>
      <c r="I43" s="64"/>
    </row>
    <row r="44" spans="1:9" ht="15.75">
      <c r="A44" s="64"/>
      <c r="B44" s="64"/>
      <c r="C44" s="64"/>
      <c r="D44" s="64"/>
      <c r="E44" s="64"/>
      <c r="F44" s="64"/>
      <c r="G44" s="64"/>
      <c r="H44" s="64"/>
      <c r="I44" s="64"/>
    </row>
    <row r="45" spans="1:9" ht="15.75">
      <c r="A45" s="64"/>
      <c r="B45" s="64"/>
      <c r="C45" s="64"/>
      <c r="D45" s="64"/>
      <c r="E45" s="64"/>
      <c r="F45" s="64"/>
      <c r="G45" s="64"/>
      <c r="H45" s="64"/>
      <c r="I45" s="64"/>
    </row>
    <row r="46" spans="1:9" ht="15.75">
      <c r="A46" s="64"/>
      <c r="B46" s="64"/>
      <c r="C46" s="64"/>
      <c r="D46" s="64"/>
      <c r="E46" s="64"/>
      <c r="F46" s="64"/>
      <c r="G46" s="64"/>
      <c r="H46" s="64"/>
      <c r="I46" s="64"/>
    </row>
    <row r="47" spans="1:9" ht="15.75">
      <c r="A47" s="64"/>
      <c r="B47" s="64"/>
      <c r="C47" s="64"/>
      <c r="D47" s="64"/>
      <c r="E47" s="64"/>
      <c r="F47" s="64"/>
      <c r="G47" s="64"/>
      <c r="H47" s="64"/>
      <c r="I47" s="64"/>
    </row>
    <row r="48" spans="1:9" ht="15.75">
      <c r="A48" s="64"/>
      <c r="B48" s="64"/>
      <c r="C48" s="64"/>
      <c r="D48" s="64"/>
      <c r="E48" s="64"/>
      <c r="F48" s="64"/>
      <c r="G48" s="64"/>
      <c r="H48" s="64"/>
      <c r="I48" s="64"/>
    </row>
    <row r="49" spans="1:9" ht="15.75">
      <c r="A49" s="64"/>
      <c r="B49" s="64"/>
      <c r="C49" s="64"/>
      <c r="D49" s="64"/>
      <c r="E49" s="64"/>
      <c r="F49" s="64"/>
      <c r="G49" s="64"/>
      <c r="H49" s="64"/>
      <c r="I49" s="64"/>
    </row>
    <row r="50" spans="1:9" ht="15.75">
      <c r="A50" s="64"/>
      <c r="B50" s="64"/>
      <c r="C50" s="64"/>
      <c r="D50" s="64"/>
      <c r="E50" s="64"/>
      <c r="F50" s="64"/>
      <c r="G50" s="64"/>
      <c r="H50" s="64"/>
      <c r="I50" s="64"/>
    </row>
    <row r="51" spans="1:9" ht="15.75">
      <c r="A51" s="64"/>
      <c r="B51" s="64"/>
      <c r="C51" s="64"/>
      <c r="D51" s="64"/>
      <c r="E51" s="64"/>
      <c r="F51" s="64"/>
      <c r="G51" s="64"/>
      <c r="H51" s="64"/>
      <c r="I51" s="64"/>
    </row>
    <row r="52" spans="1:9" ht="15.75">
      <c r="A52" s="64"/>
      <c r="B52" s="64"/>
      <c r="C52" s="64"/>
      <c r="D52" s="64"/>
      <c r="E52" s="64"/>
      <c r="F52" s="64"/>
      <c r="G52" s="64"/>
      <c r="H52" s="64"/>
      <c r="I52" s="64"/>
    </row>
    <row r="53" spans="1:9" ht="15.75">
      <c r="A53" s="64"/>
      <c r="B53" s="64"/>
      <c r="C53" s="64"/>
      <c r="D53" s="64"/>
      <c r="E53" s="64"/>
      <c r="F53" s="64"/>
      <c r="G53" s="64"/>
      <c r="H53" s="64"/>
      <c r="I53" s="64"/>
    </row>
    <row r="54" spans="1:9" ht="15.75">
      <c r="A54" s="64"/>
      <c r="B54" s="64"/>
      <c r="C54" s="64"/>
      <c r="D54" s="64"/>
      <c r="E54" s="64"/>
      <c r="F54" s="64"/>
      <c r="G54" s="64"/>
      <c r="H54" s="64"/>
      <c r="I54" s="64"/>
    </row>
    <row r="55" spans="1:9" ht="15.75">
      <c r="A55" s="64"/>
      <c r="B55" s="64"/>
      <c r="C55" s="64"/>
      <c r="D55" s="64"/>
      <c r="E55" s="64"/>
      <c r="F55" s="64"/>
      <c r="G55" s="64"/>
      <c r="H55" s="64"/>
      <c r="I55" s="64"/>
    </row>
    <row r="56" spans="1:9" ht="15.75">
      <c r="A56" s="64"/>
      <c r="B56" s="64"/>
      <c r="C56" s="64"/>
      <c r="D56" s="64"/>
      <c r="E56" s="64"/>
      <c r="F56" s="64"/>
      <c r="G56" s="64"/>
      <c r="H56" s="64"/>
      <c r="I56" s="64"/>
    </row>
    <row r="57" spans="1:9" ht="15.75">
      <c r="A57" s="64"/>
      <c r="B57" s="64"/>
      <c r="C57" s="64"/>
      <c r="D57" s="64"/>
      <c r="E57" s="64"/>
      <c r="F57" s="64"/>
      <c r="G57" s="64"/>
      <c r="H57" s="64"/>
      <c r="I57" s="64"/>
    </row>
    <row r="58" spans="1:9" ht="15.75">
      <c r="A58" s="64"/>
      <c r="B58" s="64"/>
      <c r="C58" s="64"/>
      <c r="D58" s="64"/>
      <c r="E58" s="64"/>
      <c r="F58" s="64"/>
      <c r="G58" s="64"/>
      <c r="H58" s="64"/>
      <c r="I58" s="64"/>
    </row>
    <row r="59" spans="1:9" ht="15.75">
      <c r="A59" s="64"/>
      <c r="B59" s="64"/>
      <c r="C59" s="64"/>
      <c r="D59" s="64"/>
      <c r="E59" s="64"/>
      <c r="F59" s="64"/>
      <c r="G59" s="64"/>
      <c r="H59" s="64"/>
      <c r="I59" s="64"/>
    </row>
    <row r="60" spans="1:9" ht="15.75">
      <c r="A60" s="64"/>
      <c r="B60" s="64"/>
      <c r="C60" s="64"/>
      <c r="D60" s="64"/>
      <c r="E60" s="64"/>
      <c r="F60" s="64"/>
      <c r="G60" s="64"/>
      <c r="H60" s="64"/>
      <c r="I60" s="64"/>
    </row>
    <row r="61" spans="1:9" ht="15.75">
      <c r="A61" s="64"/>
      <c r="B61" s="64"/>
      <c r="C61" s="64"/>
      <c r="D61" s="64"/>
      <c r="E61" s="64"/>
      <c r="F61" s="64"/>
      <c r="G61" s="64"/>
      <c r="H61" s="64"/>
      <c r="I61" s="64"/>
    </row>
    <row r="62" spans="1:9" ht="15.75">
      <c r="A62" s="64"/>
      <c r="B62" s="64"/>
      <c r="C62" s="64"/>
      <c r="D62" s="64"/>
      <c r="E62" s="64"/>
      <c r="F62" s="64"/>
      <c r="G62" s="64"/>
      <c r="H62" s="64"/>
      <c r="I62" s="64"/>
    </row>
    <row r="63" spans="1:9" ht="15.75">
      <c r="A63" s="64"/>
      <c r="B63" s="64"/>
      <c r="C63" s="64"/>
      <c r="D63" s="64"/>
      <c r="E63" s="64"/>
      <c r="F63" s="64"/>
      <c r="G63" s="64"/>
      <c r="H63" s="64"/>
      <c r="I63" s="64"/>
    </row>
    <row r="64" spans="1:9" ht="15.75">
      <c r="A64" s="64"/>
      <c r="B64" s="64"/>
      <c r="C64" s="64"/>
      <c r="D64" s="64"/>
      <c r="E64" s="64"/>
      <c r="F64" s="64"/>
      <c r="G64" s="64"/>
      <c r="H64" s="64"/>
      <c r="I64" s="64"/>
    </row>
    <row r="65" spans="1:9" ht="15.75">
      <c r="A65" s="64"/>
      <c r="B65" s="64"/>
      <c r="C65" s="64"/>
      <c r="D65" s="64"/>
      <c r="E65" s="64"/>
      <c r="F65" s="64"/>
      <c r="G65" s="64"/>
      <c r="H65" s="64"/>
      <c r="I65" s="64"/>
    </row>
    <row r="66" spans="1:9" ht="15.75">
      <c r="A66" s="64"/>
      <c r="B66" s="64"/>
      <c r="C66" s="64"/>
      <c r="D66" s="64"/>
      <c r="E66" s="64"/>
      <c r="F66" s="64"/>
      <c r="G66" s="64"/>
      <c r="H66" s="64"/>
      <c r="I66" s="64"/>
    </row>
    <row r="67" spans="1:9" ht="15.75">
      <c r="A67" s="64"/>
      <c r="B67" s="64"/>
      <c r="C67" s="64"/>
      <c r="D67" s="64"/>
      <c r="E67" s="64"/>
      <c r="F67" s="64"/>
      <c r="G67" s="64"/>
      <c r="H67" s="64"/>
      <c r="I67" s="64"/>
    </row>
    <row r="68" spans="1:9" ht="15.75">
      <c r="A68" s="64"/>
      <c r="B68" s="64"/>
      <c r="C68" s="64"/>
      <c r="D68" s="64"/>
      <c r="E68" s="64"/>
      <c r="F68" s="64"/>
      <c r="G68" s="64"/>
      <c r="H68" s="64"/>
      <c r="I68" s="64"/>
    </row>
    <row r="69" spans="1:9" ht="15.75">
      <c r="A69" s="64"/>
      <c r="B69" s="64"/>
      <c r="C69" s="64"/>
      <c r="D69" s="64"/>
      <c r="E69" s="64"/>
      <c r="F69" s="64"/>
      <c r="G69" s="64"/>
      <c r="H69" s="64"/>
      <c r="I69" s="64"/>
    </row>
    <row r="70" spans="1:9" ht="15.75">
      <c r="A70" s="64"/>
      <c r="B70" s="64"/>
      <c r="C70" s="64"/>
      <c r="D70" s="64"/>
      <c r="E70" s="64"/>
      <c r="F70" s="64"/>
      <c r="G70" s="64"/>
      <c r="H70" s="64"/>
      <c r="I70" s="64"/>
    </row>
    <row r="71" spans="1:9" ht="15.75">
      <c r="A71" s="64"/>
      <c r="B71" s="64"/>
      <c r="C71" s="64"/>
      <c r="D71" s="64"/>
      <c r="E71" s="64"/>
      <c r="F71" s="64"/>
      <c r="G71" s="64"/>
      <c r="H71" s="64"/>
      <c r="I71" s="64"/>
    </row>
    <row r="72" spans="1:9" ht="15.75">
      <c r="A72" s="64"/>
      <c r="B72" s="64"/>
      <c r="C72" s="64"/>
      <c r="D72" s="64"/>
      <c r="E72" s="64"/>
      <c r="F72" s="64"/>
      <c r="G72" s="64"/>
      <c r="H72" s="64"/>
      <c r="I72" s="64"/>
    </row>
    <row r="73" spans="1:9" ht="15.75">
      <c r="A73" s="64"/>
      <c r="B73" s="64"/>
      <c r="C73" s="64"/>
      <c r="D73" s="64"/>
      <c r="E73" s="64"/>
      <c r="F73" s="64"/>
      <c r="G73" s="64"/>
      <c r="H73" s="64"/>
      <c r="I73" s="64"/>
    </row>
    <row r="74" spans="1:9" ht="15.75">
      <c r="A74" s="64"/>
      <c r="B74" s="64"/>
      <c r="C74" s="64"/>
      <c r="D74" s="64"/>
      <c r="E74" s="64"/>
      <c r="F74" s="64"/>
      <c r="G74" s="64"/>
      <c r="H74" s="64"/>
      <c r="I74" s="64"/>
    </row>
    <row r="75" spans="1:9" ht="15.75">
      <c r="A75" s="64"/>
      <c r="B75" s="64"/>
      <c r="C75" s="64"/>
      <c r="D75" s="64"/>
      <c r="E75" s="64"/>
      <c r="F75" s="64"/>
      <c r="G75" s="64"/>
      <c r="H75" s="64"/>
      <c r="I75" s="64"/>
    </row>
    <row r="76" spans="1:9" ht="15.75">
      <c r="A76" s="64"/>
      <c r="B76" s="64"/>
      <c r="C76" s="64"/>
      <c r="D76" s="64"/>
      <c r="E76" s="64"/>
      <c r="F76" s="64"/>
      <c r="G76" s="64"/>
      <c r="H76" s="64"/>
      <c r="I76" s="64"/>
    </row>
    <row r="77" spans="1:9" ht="15.75">
      <c r="A77" s="64"/>
      <c r="B77" s="64"/>
      <c r="C77" s="64"/>
      <c r="D77" s="64"/>
      <c r="E77" s="64"/>
      <c r="F77" s="64"/>
      <c r="G77" s="64"/>
      <c r="H77" s="64"/>
      <c r="I77" s="64"/>
    </row>
    <row r="78" spans="1:9" ht="15.75">
      <c r="A78" s="64"/>
      <c r="B78" s="64"/>
      <c r="C78" s="64"/>
      <c r="D78" s="64"/>
      <c r="E78" s="64"/>
      <c r="F78" s="64"/>
      <c r="G78" s="64"/>
      <c r="H78" s="64"/>
      <c r="I78" s="64"/>
    </row>
    <row r="79" spans="1:9" ht="15.75">
      <c r="A79" s="64"/>
      <c r="B79" s="64"/>
      <c r="C79" s="64"/>
      <c r="D79" s="64"/>
      <c r="E79" s="64"/>
      <c r="F79" s="64"/>
      <c r="G79" s="64"/>
      <c r="H79" s="64"/>
      <c r="I79" s="64"/>
    </row>
    <row r="80" spans="1:9" ht="15.75">
      <c r="A80" s="64"/>
      <c r="B80" s="64"/>
      <c r="C80" s="64"/>
      <c r="D80" s="64"/>
      <c r="E80" s="64"/>
      <c r="F80" s="64"/>
      <c r="G80" s="64"/>
      <c r="H80" s="64"/>
      <c r="I80" s="64"/>
    </row>
    <row r="81" spans="1:9" ht="15.75">
      <c r="A81" s="64"/>
      <c r="B81" s="64"/>
      <c r="C81" s="64"/>
      <c r="D81" s="64"/>
      <c r="E81" s="64"/>
      <c r="F81" s="64"/>
      <c r="G81" s="64"/>
      <c r="H81" s="64"/>
      <c r="I81" s="64"/>
    </row>
    <row r="82" spans="1:9" ht="15.75">
      <c r="A82" s="64"/>
      <c r="B82" s="64"/>
      <c r="C82" s="64"/>
      <c r="D82" s="64"/>
      <c r="E82" s="64"/>
      <c r="F82" s="64"/>
      <c r="G82" s="64"/>
      <c r="H82" s="64"/>
      <c r="I82" s="64"/>
    </row>
    <row r="83" spans="1:9" ht="15.75">
      <c r="A83" s="64"/>
      <c r="B83" s="64"/>
      <c r="C83" s="64"/>
      <c r="D83" s="64"/>
      <c r="E83" s="64"/>
      <c r="F83" s="64"/>
      <c r="G83" s="64"/>
      <c r="H83" s="64"/>
      <c r="I83" s="64"/>
    </row>
    <row r="84" spans="1:9" ht="15.75">
      <c r="A84" s="64"/>
      <c r="B84" s="64"/>
      <c r="C84" s="64"/>
      <c r="D84" s="64"/>
      <c r="E84" s="64"/>
      <c r="F84" s="64"/>
      <c r="G84" s="64"/>
      <c r="H84" s="64"/>
      <c r="I84" s="64"/>
    </row>
  </sheetData>
  <mergeCells count="26">
    <mergeCell ref="A18:I18"/>
    <mergeCell ref="A17:I17"/>
    <mergeCell ref="A13:D13"/>
    <mergeCell ref="E13:I13"/>
    <mergeCell ref="A14:D14"/>
    <mergeCell ref="E14:I14"/>
    <mergeCell ref="A15:D15"/>
    <mergeCell ref="E15:I15"/>
    <mergeCell ref="A9:D9"/>
    <mergeCell ref="E9:I9"/>
    <mergeCell ref="A11:I11"/>
    <mergeCell ref="A16:D16"/>
    <mergeCell ref="E16:I16"/>
    <mergeCell ref="A12:D12"/>
    <mergeCell ref="E12:I12"/>
    <mergeCell ref="A6:D6"/>
    <mergeCell ref="E6:I6"/>
    <mergeCell ref="A7:D7"/>
    <mergeCell ref="E7:I7"/>
    <mergeCell ref="A8:D8"/>
    <mergeCell ref="E8:I8"/>
    <mergeCell ref="A1:I1"/>
    <mergeCell ref="A2:C2"/>
    <mergeCell ref="A3:G3"/>
    <mergeCell ref="H3:I3"/>
    <mergeCell ref="A5:I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1"/>
  <sheetViews>
    <sheetView zoomScale="85" zoomScaleNormal="85" zoomScaleSheetLayoutView="100" workbookViewId="0">
      <selection activeCell="A4" sqref="A4"/>
    </sheetView>
  </sheetViews>
  <sheetFormatPr defaultRowHeight="13.5"/>
  <cols>
    <col min="1" max="16384" width="9" style="24"/>
  </cols>
  <sheetData>
    <row r="1" spans="1:21" ht="15.75">
      <c r="A1" s="975" t="s">
        <v>700</v>
      </c>
      <c r="B1" s="975"/>
      <c r="C1" s="975"/>
      <c r="D1" s="975"/>
      <c r="E1" s="975"/>
      <c r="F1" s="975"/>
      <c r="G1" s="975"/>
      <c r="H1" s="975"/>
      <c r="I1" s="975"/>
    </row>
    <row r="2" spans="1:21" ht="27" customHeight="1">
      <c r="A2" s="29"/>
      <c r="B2" s="29"/>
      <c r="C2" s="29"/>
      <c r="D2" s="29"/>
      <c r="E2" s="29"/>
      <c r="F2" s="29"/>
      <c r="G2" s="29"/>
      <c r="H2" s="29"/>
      <c r="I2" s="29"/>
    </row>
    <row r="3" spans="1:21" ht="27" customHeight="1">
      <c r="A3" s="976" t="s">
        <v>701</v>
      </c>
      <c r="B3" s="976"/>
      <c r="C3" s="976"/>
      <c r="D3" s="976"/>
      <c r="E3" s="976"/>
      <c r="F3" s="976"/>
      <c r="G3" s="976"/>
      <c r="H3" s="977" t="s">
        <v>163</v>
      </c>
      <c r="I3" s="977"/>
    </row>
    <row r="4" spans="1:21" ht="15.75">
      <c r="A4" s="29"/>
      <c r="B4" s="29"/>
      <c r="C4" s="29"/>
      <c r="D4" s="29"/>
      <c r="E4" s="29"/>
      <c r="F4" s="29"/>
      <c r="G4" s="29"/>
      <c r="H4" s="29"/>
      <c r="I4" s="29"/>
    </row>
    <row r="5" spans="1:21" ht="45" customHeight="1">
      <c r="A5" s="29" t="s">
        <v>268</v>
      </c>
      <c r="B5" s="29"/>
      <c r="C5" s="29"/>
      <c r="D5" s="973"/>
      <c r="E5" s="974"/>
      <c r="F5" s="974"/>
      <c r="G5" s="974"/>
      <c r="H5" s="974"/>
      <c r="I5" s="974"/>
      <c r="J5" s="974"/>
      <c r="K5" s="974"/>
      <c r="L5" s="974"/>
      <c r="M5" s="974"/>
      <c r="N5" s="974"/>
      <c r="O5" s="974"/>
      <c r="P5" s="974"/>
      <c r="Q5" s="974"/>
      <c r="R5" s="974"/>
      <c r="S5" s="974"/>
      <c r="T5" s="974"/>
      <c r="U5" s="974"/>
    </row>
    <row r="6" spans="1:21" ht="33" customHeight="1">
      <c r="A6" s="978" t="s">
        <v>702</v>
      </c>
      <c r="B6" s="978"/>
      <c r="C6" s="978"/>
      <c r="D6" s="978"/>
      <c r="E6" s="978"/>
      <c r="F6" s="978"/>
      <c r="G6" s="978"/>
      <c r="H6" s="978"/>
      <c r="I6" s="978"/>
    </row>
    <row r="7" spans="1:21" ht="27" customHeight="1">
      <c r="A7" s="29" t="s">
        <v>48</v>
      </c>
      <c r="B7" s="29"/>
      <c r="C7" s="29"/>
      <c r="D7" s="29"/>
      <c r="E7" s="29"/>
      <c r="F7" s="29"/>
      <c r="G7" s="29"/>
      <c r="H7" s="29"/>
      <c r="I7" s="29"/>
    </row>
    <row r="8" spans="1:21" ht="22.5" customHeight="1">
      <c r="A8" s="971" t="s">
        <v>646</v>
      </c>
      <c r="B8" s="971"/>
      <c r="C8" s="971"/>
      <c r="D8" s="971"/>
      <c r="E8" s="971"/>
      <c r="F8" s="971"/>
      <c r="G8" s="971"/>
      <c r="H8" s="971"/>
      <c r="I8" s="971"/>
    </row>
    <row r="9" spans="1:21" ht="22.5" customHeight="1">
      <c r="A9" s="272" t="s">
        <v>647</v>
      </c>
      <c r="B9" s="46"/>
      <c r="C9" s="46"/>
      <c r="D9" s="46"/>
      <c r="E9" s="46"/>
      <c r="F9" s="46"/>
      <c r="G9" s="46"/>
      <c r="H9" s="46"/>
      <c r="I9" s="46"/>
    </row>
    <row r="10" spans="1:21" ht="22.5" customHeight="1">
      <c r="A10" s="970" t="s">
        <v>468</v>
      </c>
      <c r="B10" s="970"/>
      <c r="C10" s="970"/>
      <c r="D10" s="970"/>
      <c r="E10" s="970"/>
      <c r="F10" s="970"/>
      <c r="G10" s="970"/>
      <c r="H10" s="970"/>
      <c r="I10" s="970"/>
    </row>
    <row r="11" spans="1:21" ht="22.5" customHeight="1">
      <c r="A11" s="272" t="s">
        <v>648</v>
      </c>
      <c r="B11" s="46"/>
      <c r="C11" s="46"/>
      <c r="D11" s="46"/>
      <c r="E11" s="46"/>
      <c r="F11" s="46"/>
      <c r="G11" s="46"/>
      <c r="H11" s="46"/>
      <c r="I11" s="46"/>
    </row>
    <row r="12" spans="1:21" ht="54" customHeight="1">
      <c r="A12" s="972" t="s">
        <v>651</v>
      </c>
      <c r="B12" s="972"/>
      <c r="C12" s="972"/>
      <c r="D12" s="972"/>
      <c r="E12" s="972"/>
      <c r="F12" s="972"/>
      <c r="G12" s="972"/>
      <c r="H12" s="972"/>
      <c r="I12" s="972"/>
    </row>
    <row r="13" spans="1:21" ht="22.5" customHeight="1">
      <c r="A13" s="970" t="s">
        <v>703</v>
      </c>
      <c r="B13" s="970"/>
      <c r="C13" s="970"/>
      <c r="D13" s="970"/>
      <c r="E13" s="970"/>
      <c r="F13" s="970"/>
      <c r="G13" s="970"/>
      <c r="H13" s="970"/>
      <c r="I13" s="970"/>
    </row>
    <row r="14" spans="1:21" ht="22.5" customHeight="1">
      <c r="A14" s="272" t="s">
        <v>649</v>
      </c>
      <c r="B14" s="29"/>
      <c r="C14" s="29"/>
      <c r="D14" s="29"/>
      <c r="E14" s="29"/>
      <c r="F14" s="29"/>
      <c r="G14" s="29"/>
      <c r="H14" s="29"/>
      <c r="I14" s="29"/>
    </row>
    <row r="15" spans="1:21" ht="22.5" customHeight="1">
      <c r="A15" s="970" t="s">
        <v>704</v>
      </c>
      <c r="B15" s="970"/>
      <c r="C15" s="970"/>
      <c r="D15" s="970"/>
      <c r="E15" s="970"/>
      <c r="F15" s="970"/>
      <c r="G15" s="970"/>
      <c r="H15" s="970"/>
      <c r="I15" s="970"/>
    </row>
    <row r="16" spans="1:21" ht="22.5" customHeight="1">
      <c r="A16" s="44"/>
      <c r="B16" s="29"/>
      <c r="C16" s="29"/>
      <c r="D16" s="29"/>
      <c r="E16" s="29"/>
      <c r="F16" s="29"/>
      <c r="G16" s="29"/>
      <c r="H16" s="29"/>
      <c r="I16" s="29"/>
    </row>
    <row r="17" spans="1:21" ht="45" customHeight="1">
      <c r="A17" s="29" t="s">
        <v>73</v>
      </c>
      <c r="B17" s="29"/>
      <c r="C17" s="29"/>
      <c r="D17" s="133"/>
      <c r="E17" s="134"/>
      <c r="F17" s="134"/>
      <c r="G17" s="134"/>
      <c r="H17" s="134"/>
      <c r="I17" s="134"/>
      <c r="J17" s="134"/>
      <c r="K17" s="134"/>
      <c r="L17" s="134"/>
      <c r="M17" s="134"/>
      <c r="N17" s="134"/>
      <c r="O17" s="134"/>
      <c r="P17" s="134"/>
      <c r="Q17" s="134"/>
      <c r="R17" s="134"/>
      <c r="S17" s="134"/>
      <c r="T17" s="134"/>
      <c r="U17" s="134"/>
    </row>
    <row r="18" spans="1:21" ht="22.5" customHeight="1">
      <c r="A18" s="95" t="s">
        <v>393</v>
      </c>
      <c r="B18" s="29"/>
      <c r="C18" s="29"/>
      <c r="D18" s="29"/>
      <c r="E18" s="29"/>
      <c r="F18" s="29"/>
      <c r="G18" s="29"/>
      <c r="H18" s="29"/>
      <c r="I18" s="29"/>
    </row>
    <row r="19" spans="1:21" ht="18.75" customHeight="1">
      <c r="A19" s="971" t="s">
        <v>645</v>
      </c>
      <c r="B19" s="971"/>
      <c r="C19" s="971"/>
      <c r="D19" s="971"/>
      <c r="E19" s="971"/>
      <c r="F19" s="971"/>
      <c r="G19" s="971"/>
      <c r="H19" s="971"/>
      <c r="I19" s="971"/>
      <c r="J19" s="45"/>
      <c r="K19" s="45"/>
      <c r="L19" s="45"/>
      <c r="M19" s="45"/>
      <c r="N19" s="45"/>
      <c r="O19" s="45"/>
      <c r="P19" s="45"/>
      <c r="Q19" s="45"/>
      <c r="R19" s="45"/>
      <c r="S19" s="45"/>
      <c r="T19" s="45"/>
      <c r="U19" s="45"/>
    </row>
    <row r="20" spans="1:21" ht="5.0999999999999996" customHeight="1">
      <c r="A20" s="94"/>
      <c r="B20" s="94"/>
      <c r="C20" s="94"/>
      <c r="D20" s="94"/>
      <c r="E20" s="94"/>
      <c r="F20" s="94"/>
      <c r="G20" s="94"/>
      <c r="H20" s="94"/>
      <c r="I20" s="94"/>
      <c r="J20" s="45"/>
      <c r="K20" s="45"/>
      <c r="L20" s="45"/>
      <c r="M20" s="45"/>
      <c r="N20" s="45"/>
      <c r="O20" s="45"/>
      <c r="P20" s="45"/>
      <c r="Q20" s="45"/>
      <c r="R20" s="45"/>
      <c r="S20" s="45"/>
      <c r="T20" s="45"/>
      <c r="U20" s="45"/>
    </row>
    <row r="21" spans="1:21" ht="18.75" customHeight="1">
      <c r="A21" s="94"/>
      <c r="B21" s="980" t="s">
        <v>705</v>
      </c>
      <c r="C21" s="980"/>
      <c r="D21" s="980" t="s">
        <v>405</v>
      </c>
      <c r="E21" s="980"/>
      <c r="F21" s="980"/>
      <c r="G21" s="980"/>
      <c r="H21" s="980"/>
      <c r="I21" s="980"/>
      <c r="J21" s="45"/>
      <c r="K21" s="45"/>
      <c r="L21" s="45"/>
      <c r="M21" s="45"/>
      <c r="N21" s="45"/>
      <c r="O21" s="45"/>
      <c r="P21" s="45"/>
      <c r="Q21" s="45"/>
      <c r="R21" s="45"/>
      <c r="S21" s="45"/>
      <c r="T21" s="45"/>
      <c r="U21" s="45"/>
    </row>
    <row r="22" spans="1:21" ht="18.75" customHeight="1">
      <c r="A22" s="94"/>
      <c r="B22" s="980"/>
      <c r="C22" s="980"/>
      <c r="D22" s="981" t="s">
        <v>397</v>
      </c>
      <c r="E22" s="981"/>
      <c r="F22" s="981" t="s">
        <v>397</v>
      </c>
      <c r="G22" s="981"/>
      <c r="H22" s="981" t="s">
        <v>397</v>
      </c>
      <c r="I22" s="981"/>
      <c r="J22" s="45"/>
      <c r="K22" s="45"/>
      <c r="L22" s="45"/>
      <c r="M22" s="45"/>
      <c r="N22" s="45"/>
      <c r="O22" s="45"/>
      <c r="P22" s="45"/>
      <c r="Q22" s="45"/>
      <c r="R22" s="45"/>
      <c r="S22" s="45"/>
      <c r="T22" s="45"/>
      <c r="U22" s="45"/>
    </row>
    <row r="23" spans="1:21" ht="18.75" customHeight="1">
      <c r="A23" s="94"/>
      <c r="B23" s="979" t="s">
        <v>394</v>
      </c>
      <c r="C23" s="979"/>
      <c r="D23" s="982"/>
      <c r="E23" s="982"/>
      <c r="F23" s="982"/>
      <c r="G23" s="982"/>
      <c r="H23" s="982"/>
      <c r="I23" s="982"/>
      <c r="J23" s="45"/>
      <c r="K23" s="45"/>
      <c r="L23" s="45"/>
      <c r="M23" s="45"/>
      <c r="N23" s="45"/>
      <c r="O23" s="45"/>
      <c r="P23" s="45"/>
      <c r="Q23" s="45"/>
      <c r="R23" s="45"/>
      <c r="S23" s="45"/>
      <c r="T23" s="45"/>
      <c r="U23" s="45"/>
    </row>
    <row r="24" spans="1:21" ht="18.75" customHeight="1">
      <c r="A24" s="94"/>
      <c r="B24" s="979" t="s">
        <v>395</v>
      </c>
      <c r="C24" s="979"/>
      <c r="D24" s="982"/>
      <c r="E24" s="982"/>
      <c r="F24" s="982"/>
      <c r="G24" s="982"/>
      <c r="H24" s="982"/>
      <c r="I24" s="982"/>
      <c r="J24" s="45"/>
      <c r="K24" s="45"/>
      <c r="L24" s="45"/>
      <c r="M24" s="45"/>
      <c r="N24" s="45"/>
      <c r="O24" s="45"/>
      <c r="P24" s="45"/>
      <c r="Q24" s="45"/>
      <c r="R24" s="45"/>
      <c r="S24" s="45"/>
      <c r="T24" s="45"/>
      <c r="U24" s="45"/>
    </row>
    <row r="25" spans="1:21" ht="18.75" customHeight="1">
      <c r="A25" s="94"/>
      <c r="B25" s="979" t="s">
        <v>396</v>
      </c>
      <c r="C25" s="979"/>
      <c r="D25" s="982"/>
      <c r="E25" s="982"/>
      <c r="F25" s="982"/>
      <c r="G25" s="982"/>
      <c r="H25" s="982"/>
      <c r="I25" s="982"/>
      <c r="J25" s="45"/>
      <c r="K25" s="45"/>
      <c r="L25" s="45"/>
      <c r="M25" s="45"/>
      <c r="N25" s="45"/>
      <c r="O25" s="45"/>
      <c r="P25" s="45"/>
      <c r="Q25" s="45"/>
      <c r="R25" s="45"/>
      <c r="S25" s="45"/>
      <c r="T25" s="45"/>
      <c r="U25" s="45"/>
    </row>
    <row r="26" spans="1:21" ht="5.0999999999999996" customHeight="1">
      <c r="A26" s="94"/>
      <c r="B26" s="94"/>
      <c r="C26" s="94"/>
      <c r="D26" s="94"/>
      <c r="E26" s="94"/>
      <c r="F26" s="94"/>
      <c r="G26" s="94"/>
      <c r="H26" s="94"/>
      <c r="I26" s="94"/>
      <c r="J26" s="45"/>
      <c r="K26" s="45"/>
      <c r="L26" s="45"/>
      <c r="M26" s="45"/>
      <c r="N26" s="45"/>
      <c r="O26" s="45"/>
      <c r="P26" s="45"/>
      <c r="Q26" s="45"/>
      <c r="R26" s="45"/>
      <c r="S26" s="45"/>
      <c r="T26" s="45"/>
      <c r="U26" s="45"/>
    </row>
    <row r="27" spans="1:21" ht="18.75" customHeight="1">
      <c r="A27" s="94"/>
      <c r="B27" s="980" t="s">
        <v>705</v>
      </c>
      <c r="C27" s="980"/>
      <c r="D27" s="980" t="s">
        <v>405</v>
      </c>
      <c r="E27" s="980"/>
      <c r="F27" s="980"/>
      <c r="G27" s="980"/>
      <c r="H27" s="980"/>
      <c r="I27" s="980"/>
      <c r="J27" s="45"/>
      <c r="K27" s="45"/>
      <c r="L27" s="45"/>
      <c r="M27" s="45"/>
      <c r="N27" s="45"/>
      <c r="O27" s="45"/>
      <c r="P27" s="45"/>
      <c r="Q27" s="45"/>
      <c r="R27" s="45"/>
      <c r="S27" s="45"/>
      <c r="T27" s="45"/>
      <c r="U27" s="45"/>
    </row>
    <row r="28" spans="1:21" ht="18.75" customHeight="1">
      <c r="A28" s="94"/>
      <c r="B28" s="980"/>
      <c r="C28" s="980"/>
      <c r="D28" s="987" t="str">
        <f>D22</f>
        <v>平成　年　月</v>
      </c>
      <c r="E28" s="988"/>
      <c r="F28" s="987" t="str">
        <f t="shared" ref="F28" si="0">F22</f>
        <v>平成　年　月</v>
      </c>
      <c r="G28" s="988"/>
      <c r="H28" s="987" t="str">
        <f t="shared" ref="H28" si="1">H22</f>
        <v>平成　年　月</v>
      </c>
      <c r="I28" s="988"/>
      <c r="J28" s="45"/>
      <c r="K28" s="45"/>
      <c r="L28" s="45"/>
      <c r="M28" s="45"/>
      <c r="N28" s="45"/>
      <c r="O28" s="45"/>
      <c r="P28" s="45"/>
      <c r="Q28" s="45"/>
      <c r="R28" s="45"/>
      <c r="S28" s="45"/>
      <c r="T28" s="45"/>
      <c r="U28" s="45"/>
    </row>
    <row r="29" spans="1:21" ht="18.75" customHeight="1">
      <c r="A29" s="94"/>
      <c r="B29" s="983" t="s">
        <v>398</v>
      </c>
      <c r="C29" s="983"/>
      <c r="D29" s="982"/>
      <c r="E29" s="982"/>
      <c r="F29" s="982"/>
      <c r="G29" s="982"/>
      <c r="H29" s="982"/>
      <c r="I29" s="982"/>
      <c r="J29" s="45"/>
      <c r="K29" s="45"/>
      <c r="L29" s="45"/>
      <c r="M29" s="45"/>
      <c r="N29" s="45"/>
      <c r="O29" s="45"/>
      <c r="P29" s="45"/>
      <c r="Q29" s="45"/>
      <c r="R29" s="45"/>
      <c r="S29" s="45"/>
      <c r="T29" s="45"/>
      <c r="U29" s="45"/>
    </row>
    <row r="30" spans="1:21" ht="18.75" customHeight="1">
      <c r="A30" s="94"/>
      <c r="B30" s="983" t="s">
        <v>399</v>
      </c>
      <c r="C30" s="983"/>
      <c r="D30" s="982"/>
      <c r="E30" s="982"/>
      <c r="F30" s="982"/>
      <c r="G30" s="982"/>
      <c r="H30" s="982"/>
      <c r="I30" s="982"/>
      <c r="J30" s="45"/>
      <c r="K30" s="45"/>
      <c r="L30" s="45"/>
      <c r="M30" s="45"/>
      <c r="N30" s="45"/>
      <c r="O30" s="45"/>
      <c r="P30" s="45"/>
      <c r="Q30" s="45"/>
      <c r="R30" s="45"/>
      <c r="S30" s="45"/>
      <c r="T30" s="45"/>
      <c r="U30" s="45"/>
    </row>
    <row r="31" spans="1:21" ht="18.75" customHeight="1">
      <c r="A31" s="94"/>
      <c r="B31" s="983" t="s">
        <v>400</v>
      </c>
      <c r="C31" s="983"/>
      <c r="D31" s="982"/>
      <c r="E31" s="982"/>
      <c r="F31" s="982"/>
      <c r="G31" s="982"/>
      <c r="H31" s="982"/>
      <c r="I31" s="982"/>
      <c r="J31" s="45"/>
      <c r="K31" s="45"/>
      <c r="L31" s="45"/>
      <c r="M31" s="45"/>
      <c r="N31" s="45"/>
      <c r="O31" s="45"/>
      <c r="P31" s="45"/>
      <c r="Q31" s="45"/>
      <c r="R31" s="45"/>
      <c r="S31" s="45"/>
      <c r="T31" s="45"/>
      <c r="U31" s="45"/>
    </row>
    <row r="32" spans="1:21" ht="18.75" customHeight="1">
      <c r="A32" s="94"/>
      <c r="B32" s="983" t="s">
        <v>401</v>
      </c>
      <c r="C32" s="983"/>
      <c r="D32" s="982"/>
      <c r="E32" s="982"/>
      <c r="F32" s="982"/>
      <c r="G32" s="982"/>
      <c r="H32" s="982"/>
      <c r="I32" s="982"/>
      <c r="J32" s="45"/>
      <c r="K32" s="45"/>
      <c r="L32" s="45"/>
      <c r="M32" s="45"/>
      <c r="N32" s="45"/>
      <c r="O32" s="45"/>
      <c r="P32" s="45"/>
      <c r="Q32" s="45"/>
      <c r="R32" s="45"/>
      <c r="S32" s="45"/>
      <c r="T32" s="45"/>
      <c r="U32" s="45"/>
    </row>
    <row r="33" spans="1:21" ht="18.75" customHeight="1">
      <c r="A33" s="94"/>
      <c r="B33" s="94"/>
      <c r="C33" s="94"/>
      <c r="D33" s="94"/>
      <c r="E33" s="94"/>
      <c r="F33" s="94"/>
      <c r="G33" s="94"/>
      <c r="H33" s="94"/>
      <c r="I33" s="94"/>
      <c r="J33" s="45"/>
      <c r="K33" s="45"/>
      <c r="L33" s="45"/>
      <c r="M33" s="45"/>
      <c r="N33" s="45"/>
      <c r="O33" s="45"/>
      <c r="P33" s="45"/>
      <c r="Q33" s="45"/>
      <c r="R33" s="45"/>
      <c r="S33" s="45"/>
      <c r="T33" s="45"/>
      <c r="U33" s="45"/>
    </row>
    <row r="34" spans="1:21" ht="22.5" customHeight="1">
      <c r="A34" s="93"/>
      <c r="B34" s="93"/>
      <c r="C34" s="93"/>
      <c r="D34" s="93"/>
      <c r="E34" s="93"/>
      <c r="F34" s="93"/>
      <c r="G34" s="989" t="s">
        <v>402</v>
      </c>
      <c r="H34" s="989"/>
      <c r="I34" s="989"/>
    </row>
    <row r="35" spans="1:21" ht="15.75">
      <c r="A35" s="975" t="s">
        <v>700</v>
      </c>
      <c r="B35" s="975"/>
      <c r="C35" s="975"/>
      <c r="D35" s="975"/>
      <c r="E35" s="975"/>
      <c r="F35" s="975"/>
      <c r="G35" s="975"/>
      <c r="H35" s="975"/>
      <c r="I35" s="975"/>
    </row>
    <row r="36" spans="1:21" ht="15.75">
      <c r="A36" s="180"/>
      <c r="B36" s="180"/>
      <c r="C36" s="180"/>
      <c r="D36" s="180"/>
      <c r="E36" s="180"/>
      <c r="F36" s="180"/>
      <c r="G36" s="180"/>
      <c r="H36" s="180"/>
      <c r="I36" s="180"/>
    </row>
    <row r="37" spans="1:21" ht="27" customHeight="1">
      <c r="A37" s="890" t="s">
        <v>476</v>
      </c>
      <c r="B37" s="890"/>
      <c r="C37" s="29"/>
      <c r="D37" s="29"/>
      <c r="E37" s="29"/>
      <c r="F37" s="29"/>
      <c r="G37" s="29"/>
      <c r="H37" s="29"/>
      <c r="I37" s="29"/>
    </row>
    <row r="38" spans="1:21" ht="22.5" customHeight="1">
      <c r="A38" s="95" t="s">
        <v>1024</v>
      </c>
      <c r="B38" s="29"/>
      <c r="C38" s="29"/>
      <c r="D38" s="29"/>
      <c r="E38" s="29"/>
      <c r="F38" s="29"/>
      <c r="G38" s="29"/>
      <c r="H38" s="29"/>
      <c r="I38" s="29"/>
    </row>
    <row r="39" spans="1:21" ht="18.75" customHeight="1">
      <c r="A39" s="971" t="s">
        <v>644</v>
      </c>
      <c r="B39" s="971"/>
      <c r="C39" s="971"/>
      <c r="D39" s="971"/>
      <c r="E39" s="971"/>
      <c r="F39" s="971"/>
      <c r="G39" s="971"/>
      <c r="H39" s="971"/>
      <c r="I39" s="971"/>
      <c r="J39" s="45"/>
      <c r="K39" s="45"/>
      <c r="L39" s="45"/>
      <c r="M39" s="45"/>
      <c r="N39" s="45"/>
      <c r="O39" s="45"/>
      <c r="P39" s="45"/>
      <c r="Q39" s="45"/>
      <c r="R39" s="45"/>
      <c r="S39" s="45"/>
      <c r="T39" s="45"/>
      <c r="U39" s="45"/>
    </row>
    <row r="40" spans="1:21" ht="5.0999999999999996" customHeight="1">
      <c r="A40" s="94"/>
      <c r="B40" s="94"/>
      <c r="C40" s="94"/>
      <c r="D40" s="94"/>
      <c r="E40" s="94"/>
      <c r="F40" s="94"/>
      <c r="G40" s="94"/>
      <c r="H40" s="94"/>
      <c r="I40" s="94"/>
      <c r="J40" s="45"/>
      <c r="K40" s="45"/>
      <c r="L40" s="45"/>
      <c r="M40" s="45"/>
      <c r="N40" s="45"/>
      <c r="O40" s="45"/>
      <c r="P40" s="45"/>
      <c r="Q40" s="45"/>
      <c r="R40" s="45"/>
      <c r="S40" s="45"/>
      <c r="T40" s="45"/>
      <c r="U40" s="45"/>
    </row>
    <row r="41" spans="1:21" ht="18.75" customHeight="1">
      <c r="A41" s="94"/>
      <c r="B41" s="980" t="s">
        <v>705</v>
      </c>
      <c r="C41" s="980"/>
      <c r="D41" s="980" t="s">
        <v>405</v>
      </c>
      <c r="E41" s="980"/>
      <c r="F41" s="980"/>
      <c r="G41" s="980"/>
      <c r="H41" s="980"/>
      <c r="I41" s="980"/>
      <c r="J41" s="45"/>
      <c r="K41" s="45"/>
      <c r="L41" s="45"/>
      <c r="M41" s="45"/>
      <c r="N41" s="45"/>
      <c r="O41" s="45"/>
      <c r="P41" s="45"/>
      <c r="Q41" s="45"/>
      <c r="R41" s="45"/>
      <c r="S41" s="45"/>
      <c r="T41" s="45"/>
      <c r="U41" s="45"/>
    </row>
    <row r="42" spans="1:21" ht="18.75" customHeight="1">
      <c r="A42" s="94"/>
      <c r="B42" s="980"/>
      <c r="C42" s="980"/>
      <c r="D42" s="986" t="str">
        <f>D22</f>
        <v>平成　年　月</v>
      </c>
      <c r="E42" s="986"/>
      <c r="F42" s="986" t="str">
        <f t="shared" ref="F42" si="2">F22</f>
        <v>平成　年　月</v>
      </c>
      <c r="G42" s="986"/>
      <c r="H42" s="986" t="str">
        <f t="shared" ref="H42" si="3">H22</f>
        <v>平成　年　月</v>
      </c>
      <c r="I42" s="986"/>
      <c r="J42" s="45"/>
      <c r="K42" s="45"/>
      <c r="L42" s="45"/>
      <c r="M42" s="45"/>
      <c r="N42" s="45"/>
      <c r="O42" s="45"/>
      <c r="P42" s="45"/>
      <c r="Q42" s="45"/>
      <c r="R42" s="45"/>
      <c r="S42" s="45"/>
      <c r="T42" s="45"/>
      <c r="U42" s="45"/>
    </row>
    <row r="43" spans="1:21" ht="18.75" customHeight="1">
      <c r="A43" s="94"/>
      <c r="B43" s="979" t="s">
        <v>403</v>
      </c>
      <c r="C43" s="979"/>
      <c r="D43" s="985">
        <f>SUM(D44:E45)</f>
        <v>0</v>
      </c>
      <c r="E43" s="985"/>
      <c r="F43" s="985">
        <f t="shared" ref="F43" si="4">SUM(F44:G45)</f>
        <v>0</v>
      </c>
      <c r="G43" s="985"/>
      <c r="H43" s="985">
        <f t="shared" ref="H43" si="5">SUM(H44:I45)</f>
        <v>0</v>
      </c>
      <c r="I43" s="985"/>
      <c r="J43" s="45"/>
      <c r="K43" s="45"/>
      <c r="L43" s="45"/>
      <c r="M43" s="45"/>
      <c r="N43" s="45"/>
      <c r="O43" s="45"/>
      <c r="P43" s="45"/>
      <c r="Q43" s="45"/>
      <c r="R43" s="45"/>
      <c r="S43" s="45"/>
      <c r="T43" s="45"/>
      <c r="U43" s="45"/>
    </row>
    <row r="44" spans="1:21" ht="36" customHeight="1">
      <c r="A44" s="94"/>
      <c r="B44" s="984" t="s">
        <v>656</v>
      </c>
      <c r="C44" s="984"/>
      <c r="D44" s="982"/>
      <c r="E44" s="982"/>
      <c r="F44" s="982"/>
      <c r="G44" s="982"/>
      <c r="H44" s="982"/>
      <c r="I44" s="982"/>
      <c r="J44" s="45"/>
      <c r="K44" s="45"/>
      <c r="L44" s="45"/>
      <c r="M44" s="45"/>
      <c r="N44" s="45"/>
      <c r="O44" s="45"/>
      <c r="P44" s="45"/>
      <c r="Q44" s="45"/>
      <c r="R44" s="45"/>
      <c r="S44" s="45"/>
      <c r="T44" s="45"/>
      <c r="U44" s="45"/>
    </row>
    <row r="45" spans="1:21" ht="36" customHeight="1">
      <c r="A45" s="94"/>
      <c r="B45" s="984" t="s">
        <v>657</v>
      </c>
      <c r="C45" s="984"/>
      <c r="D45" s="982"/>
      <c r="E45" s="982"/>
      <c r="F45" s="982"/>
      <c r="G45" s="982"/>
      <c r="H45" s="982"/>
      <c r="I45" s="982"/>
      <c r="J45" s="45"/>
      <c r="K45" s="45"/>
      <c r="L45" s="45"/>
      <c r="M45" s="45"/>
      <c r="N45" s="45"/>
      <c r="O45" s="45"/>
      <c r="P45" s="45"/>
      <c r="Q45" s="45"/>
      <c r="R45" s="45"/>
      <c r="S45" s="45"/>
      <c r="T45" s="45"/>
      <c r="U45" s="45"/>
    </row>
    <row r="46" spans="1:21" ht="36" customHeight="1">
      <c r="A46" s="94"/>
      <c r="B46" s="979" t="s">
        <v>658</v>
      </c>
      <c r="C46" s="979"/>
      <c r="D46" s="982"/>
      <c r="E46" s="982"/>
      <c r="F46" s="982"/>
      <c r="G46" s="982"/>
      <c r="H46" s="982"/>
      <c r="I46" s="982"/>
      <c r="J46" s="45"/>
      <c r="K46" s="45"/>
      <c r="L46" s="45"/>
      <c r="M46" s="45"/>
      <c r="N46" s="45"/>
      <c r="O46" s="45"/>
      <c r="P46" s="45"/>
      <c r="Q46" s="45"/>
      <c r="R46" s="45"/>
      <c r="S46" s="45"/>
      <c r="T46" s="45"/>
      <c r="U46" s="45"/>
    </row>
    <row r="47" spans="1:21" ht="36" customHeight="1">
      <c r="A47" s="94"/>
      <c r="B47" s="979" t="s">
        <v>659</v>
      </c>
      <c r="C47" s="979"/>
      <c r="D47" s="982"/>
      <c r="E47" s="982"/>
      <c r="F47" s="982"/>
      <c r="G47" s="982"/>
      <c r="H47" s="982"/>
      <c r="I47" s="982"/>
      <c r="J47" s="45"/>
      <c r="K47" s="45"/>
      <c r="L47" s="45"/>
      <c r="M47" s="45"/>
      <c r="N47" s="45"/>
      <c r="O47" s="45"/>
      <c r="P47" s="45"/>
      <c r="Q47" s="45"/>
      <c r="R47" s="45"/>
      <c r="S47" s="45"/>
      <c r="T47" s="45"/>
      <c r="U47" s="45"/>
    </row>
    <row r="48" spans="1:21" ht="5.0999999999999996" customHeight="1">
      <c r="A48" s="94"/>
      <c r="B48" s="94"/>
      <c r="C48" s="94"/>
      <c r="D48" s="94"/>
      <c r="E48" s="94"/>
      <c r="F48" s="94"/>
      <c r="G48" s="94"/>
      <c r="H48" s="94"/>
      <c r="I48" s="94"/>
      <c r="J48" s="45"/>
      <c r="K48" s="45"/>
      <c r="L48" s="45"/>
      <c r="M48" s="45"/>
      <c r="N48" s="45"/>
      <c r="O48" s="45"/>
      <c r="P48" s="45"/>
      <c r="Q48" s="45"/>
      <c r="R48" s="45"/>
      <c r="S48" s="45"/>
      <c r="T48" s="45"/>
      <c r="U48" s="45"/>
    </row>
    <row r="49" spans="1:21" ht="18.75" customHeight="1">
      <c r="A49" s="94"/>
      <c r="B49" s="980" t="s">
        <v>705</v>
      </c>
      <c r="C49" s="980"/>
      <c r="D49" s="980" t="s">
        <v>405</v>
      </c>
      <c r="E49" s="980"/>
      <c r="F49" s="980"/>
      <c r="G49" s="980"/>
      <c r="H49" s="980"/>
      <c r="I49" s="980"/>
      <c r="J49" s="45"/>
      <c r="K49" s="45"/>
      <c r="L49" s="45"/>
      <c r="M49" s="45"/>
      <c r="N49" s="45"/>
      <c r="O49" s="45"/>
      <c r="P49" s="45"/>
      <c r="Q49" s="45"/>
      <c r="R49" s="45"/>
      <c r="S49" s="45"/>
      <c r="T49" s="45"/>
      <c r="U49" s="45"/>
    </row>
    <row r="50" spans="1:21" ht="18.75" customHeight="1">
      <c r="A50" s="94"/>
      <c r="B50" s="980"/>
      <c r="C50" s="980"/>
      <c r="D50" s="987" t="str">
        <f>D22</f>
        <v>平成　年　月</v>
      </c>
      <c r="E50" s="988"/>
      <c r="F50" s="987" t="str">
        <f t="shared" ref="F50" si="6">F22</f>
        <v>平成　年　月</v>
      </c>
      <c r="G50" s="988"/>
      <c r="H50" s="987" t="str">
        <f t="shared" ref="H50" si="7">H22</f>
        <v>平成　年　月</v>
      </c>
      <c r="I50" s="988"/>
      <c r="J50" s="45"/>
      <c r="K50" s="45"/>
      <c r="L50" s="45"/>
      <c r="M50" s="45"/>
      <c r="N50" s="45"/>
      <c r="O50" s="45"/>
      <c r="P50" s="45"/>
      <c r="Q50" s="45"/>
      <c r="R50" s="45"/>
      <c r="S50" s="45"/>
      <c r="T50" s="45"/>
      <c r="U50" s="45"/>
    </row>
    <row r="51" spans="1:21" ht="18.75" customHeight="1">
      <c r="A51" s="94"/>
      <c r="B51" s="981" t="s">
        <v>404</v>
      </c>
      <c r="C51" s="981"/>
      <c r="D51" s="982"/>
      <c r="E51" s="982"/>
      <c r="F51" s="982"/>
      <c r="G51" s="982"/>
      <c r="H51" s="982"/>
      <c r="I51" s="982"/>
      <c r="J51" s="45"/>
      <c r="K51" s="45"/>
      <c r="L51" s="45"/>
      <c r="M51" s="45"/>
      <c r="N51" s="45"/>
      <c r="O51" s="45"/>
      <c r="P51" s="45"/>
      <c r="Q51" s="45"/>
      <c r="R51" s="45"/>
      <c r="S51" s="45"/>
      <c r="T51" s="45"/>
      <c r="U51" s="45"/>
    </row>
  </sheetData>
  <mergeCells count="87">
    <mergeCell ref="B46:C46"/>
    <mergeCell ref="D46:E46"/>
    <mergeCell ref="F46:G46"/>
    <mergeCell ref="H46:I46"/>
    <mergeCell ref="B45:C45"/>
    <mergeCell ref="D45:E45"/>
    <mergeCell ref="F45:G45"/>
    <mergeCell ref="H45:I45"/>
    <mergeCell ref="B51:C51"/>
    <mergeCell ref="D51:E51"/>
    <mergeCell ref="F51:G51"/>
    <mergeCell ref="H51:I51"/>
    <mergeCell ref="B47:C47"/>
    <mergeCell ref="D47:E47"/>
    <mergeCell ref="F47:G47"/>
    <mergeCell ref="H47:I47"/>
    <mergeCell ref="B49:C50"/>
    <mergeCell ref="D49:I49"/>
    <mergeCell ref="D50:E50"/>
    <mergeCell ref="F50:G50"/>
    <mergeCell ref="H50:I50"/>
    <mergeCell ref="F42:G42"/>
    <mergeCell ref="H42:I42"/>
    <mergeCell ref="H28:I28"/>
    <mergeCell ref="F28:G28"/>
    <mergeCell ref="D28:E28"/>
    <mergeCell ref="F31:G31"/>
    <mergeCell ref="H31:I31"/>
    <mergeCell ref="G34:I34"/>
    <mergeCell ref="A35:I35"/>
    <mergeCell ref="A39:I39"/>
    <mergeCell ref="B41:C42"/>
    <mergeCell ref="D41:I41"/>
    <mergeCell ref="D42:E42"/>
    <mergeCell ref="A37:B37"/>
    <mergeCell ref="B29:C29"/>
    <mergeCell ref="D29:E29"/>
    <mergeCell ref="F29:G29"/>
    <mergeCell ref="H29:I29"/>
    <mergeCell ref="B31:C31"/>
    <mergeCell ref="D31:E31"/>
    <mergeCell ref="H25:I25"/>
    <mergeCell ref="D27:I27"/>
    <mergeCell ref="B27:C28"/>
    <mergeCell ref="B44:C44"/>
    <mergeCell ref="D44:E44"/>
    <mergeCell ref="F44:G44"/>
    <mergeCell ref="H44:I44"/>
    <mergeCell ref="B43:C43"/>
    <mergeCell ref="D43:E43"/>
    <mergeCell ref="F43:G43"/>
    <mergeCell ref="H43:I43"/>
    <mergeCell ref="B32:C32"/>
    <mergeCell ref="D32:E32"/>
    <mergeCell ref="F32:G32"/>
    <mergeCell ref="H32:I32"/>
    <mergeCell ref="B30:C30"/>
    <mergeCell ref="D30:E30"/>
    <mergeCell ref="F30:G30"/>
    <mergeCell ref="H30:I30"/>
    <mergeCell ref="B23:C23"/>
    <mergeCell ref="B24:C24"/>
    <mergeCell ref="B25:C25"/>
    <mergeCell ref="B21:C22"/>
    <mergeCell ref="D21:I21"/>
    <mergeCell ref="D22:E22"/>
    <mergeCell ref="F22:G22"/>
    <mergeCell ref="H22:I22"/>
    <mergeCell ref="D23:E23"/>
    <mergeCell ref="F23:G23"/>
    <mergeCell ref="H23:I23"/>
    <mergeCell ref="D24:E24"/>
    <mergeCell ref="F24:G24"/>
    <mergeCell ref="H24:I24"/>
    <mergeCell ref="D25:E25"/>
    <mergeCell ref="F25:G25"/>
    <mergeCell ref="A1:I1"/>
    <mergeCell ref="A3:G3"/>
    <mergeCell ref="H3:I3"/>
    <mergeCell ref="A6:I6"/>
    <mergeCell ref="A8:I8"/>
    <mergeCell ref="A15:I15"/>
    <mergeCell ref="A19:I19"/>
    <mergeCell ref="A12:I12"/>
    <mergeCell ref="D5:U5"/>
    <mergeCell ref="A10:I10"/>
    <mergeCell ref="A13:I13"/>
  </mergeCells>
  <phoneticPr fontId="1"/>
  <printOptions horizontalCentered="1"/>
  <pageMargins left="0.70866141732283472" right="0.70866141732283472" top="0.74803149606299213" bottom="0.74803149606299213" header="0.31496062992125984" footer="0.31496062992125984"/>
  <pageSetup paperSize="9" fitToHeight="0" orientation="portrait" r:id="rId1"/>
  <rowBreaks count="1" manualBreakCount="1">
    <brk id="3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85" zoomScaleNormal="85" zoomScaleSheetLayoutView="100" workbookViewId="0">
      <selection activeCell="A4" sqref="A4"/>
    </sheetView>
  </sheetViews>
  <sheetFormatPr defaultRowHeight="13.5"/>
  <cols>
    <col min="1" max="16384" width="9" style="63"/>
  </cols>
  <sheetData>
    <row r="1" spans="1:9" ht="15.75">
      <c r="A1" s="515" t="s">
        <v>746</v>
      </c>
      <c r="B1" s="515"/>
      <c r="C1" s="515"/>
      <c r="D1" s="515"/>
      <c r="E1" s="515"/>
      <c r="F1" s="515"/>
      <c r="G1" s="515"/>
      <c r="H1" s="515"/>
      <c r="I1" s="515"/>
    </row>
    <row r="2" spans="1:9" ht="27" customHeight="1">
      <c r="A2" s="64"/>
      <c r="B2" s="64"/>
      <c r="C2" s="64"/>
      <c r="D2" s="64"/>
      <c r="E2" s="64"/>
      <c r="F2" s="64"/>
      <c r="G2" s="64"/>
      <c r="H2" s="64"/>
      <c r="I2" s="64"/>
    </row>
    <row r="3" spans="1:9" ht="27" customHeight="1">
      <c r="A3" s="826" t="s">
        <v>165</v>
      </c>
      <c r="B3" s="826"/>
      <c r="C3" s="826"/>
      <c r="D3" s="826"/>
      <c r="E3" s="826"/>
      <c r="F3" s="826"/>
      <c r="G3" s="826"/>
      <c r="H3" s="827" t="s">
        <v>164</v>
      </c>
      <c r="I3" s="827"/>
    </row>
    <row r="4" spans="1:9" ht="27" customHeight="1">
      <c r="A4" s="64"/>
      <c r="B4" s="64"/>
      <c r="C4" s="64"/>
      <c r="D4" s="64"/>
      <c r="E4" s="64"/>
      <c r="F4" s="64"/>
      <c r="G4" s="64"/>
      <c r="H4" s="64"/>
      <c r="I4" s="64"/>
    </row>
    <row r="5" spans="1:9" ht="27" customHeight="1">
      <c r="A5" s="882" t="s">
        <v>56</v>
      </c>
      <c r="B5" s="882"/>
      <c r="C5" s="882"/>
      <c r="D5" s="882"/>
      <c r="E5" s="882"/>
      <c r="F5" s="882"/>
      <c r="G5" s="882"/>
      <c r="H5" s="882"/>
      <c r="I5" s="882"/>
    </row>
    <row r="6" spans="1:9" ht="27" customHeight="1">
      <c r="A6" s="840"/>
      <c r="B6" s="841"/>
      <c r="C6" s="841"/>
      <c r="D6" s="841"/>
      <c r="E6" s="841"/>
      <c r="F6" s="841"/>
      <c r="G6" s="841"/>
      <c r="H6" s="841"/>
      <c r="I6" s="842"/>
    </row>
    <row r="7" spans="1:9" ht="27" customHeight="1">
      <c r="A7" s="843"/>
      <c r="B7" s="844"/>
      <c r="C7" s="844"/>
      <c r="D7" s="844"/>
      <c r="E7" s="844"/>
      <c r="F7" s="844"/>
      <c r="G7" s="844"/>
      <c r="H7" s="844"/>
      <c r="I7" s="845"/>
    </row>
    <row r="8" spans="1:9" ht="27" customHeight="1">
      <c r="A8" s="843"/>
      <c r="B8" s="844"/>
      <c r="C8" s="844"/>
      <c r="D8" s="844"/>
      <c r="E8" s="844"/>
      <c r="F8" s="844"/>
      <c r="G8" s="844"/>
      <c r="H8" s="844"/>
      <c r="I8" s="845"/>
    </row>
    <row r="9" spans="1:9" ht="27" customHeight="1">
      <c r="A9" s="843"/>
      <c r="B9" s="844"/>
      <c r="C9" s="844"/>
      <c r="D9" s="844"/>
      <c r="E9" s="844"/>
      <c r="F9" s="844"/>
      <c r="G9" s="844"/>
      <c r="H9" s="844"/>
      <c r="I9" s="845"/>
    </row>
    <row r="10" spans="1:9" ht="27" customHeight="1">
      <c r="A10" s="843"/>
      <c r="B10" s="844"/>
      <c r="C10" s="844"/>
      <c r="D10" s="844"/>
      <c r="E10" s="844"/>
      <c r="F10" s="844"/>
      <c r="G10" s="844"/>
      <c r="H10" s="844"/>
      <c r="I10" s="845"/>
    </row>
    <row r="11" spans="1:9" ht="27" customHeight="1">
      <c r="A11" s="843"/>
      <c r="B11" s="844"/>
      <c r="C11" s="844"/>
      <c r="D11" s="844"/>
      <c r="E11" s="844"/>
      <c r="F11" s="844"/>
      <c r="G11" s="844"/>
      <c r="H11" s="844"/>
      <c r="I11" s="845"/>
    </row>
    <row r="12" spans="1:9" ht="27" customHeight="1">
      <c r="A12" s="846"/>
      <c r="B12" s="847"/>
      <c r="C12" s="847"/>
      <c r="D12" s="847"/>
      <c r="E12" s="847"/>
      <c r="F12" s="847"/>
      <c r="G12" s="847"/>
      <c r="H12" s="847"/>
      <c r="I12" s="848"/>
    </row>
    <row r="13" spans="1:9" ht="27" customHeight="1">
      <c r="A13" s="882" t="s">
        <v>57</v>
      </c>
      <c r="B13" s="882"/>
      <c r="C13" s="882"/>
      <c r="D13" s="882"/>
      <c r="E13" s="882"/>
      <c r="F13" s="882"/>
      <c r="G13" s="882"/>
      <c r="H13" s="882"/>
      <c r="I13" s="882"/>
    </row>
    <row r="14" spans="1:9" ht="27" customHeight="1">
      <c r="A14" s="840"/>
      <c r="B14" s="841"/>
      <c r="C14" s="841"/>
      <c r="D14" s="841"/>
      <c r="E14" s="841"/>
      <c r="F14" s="841"/>
      <c r="G14" s="841"/>
      <c r="H14" s="841"/>
      <c r="I14" s="842"/>
    </row>
    <row r="15" spans="1:9" ht="27" customHeight="1">
      <c r="A15" s="843"/>
      <c r="B15" s="844"/>
      <c r="C15" s="844"/>
      <c r="D15" s="844"/>
      <c r="E15" s="844"/>
      <c r="F15" s="844"/>
      <c r="G15" s="844"/>
      <c r="H15" s="844"/>
      <c r="I15" s="845"/>
    </row>
    <row r="16" spans="1:9" ht="27" customHeight="1">
      <c r="A16" s="843"/>
      <c r="B16" s="844"/>
      <c r="C16" s="844"/>
      <c r="D16" s="844"/>
      <c r="E16" s="844"/>
      <c r="F16" s="844"/>
      <c r="G16" s="844"/>
      <c r="H16" s="844"/>
      <c r="I16" s="845"/>
    </row>
    <row r="17" spans="1:9" ht="27" customHeight="1">
      <c r="A17" s="843"/>
      <c r="B17" s="844"/>
      <c r="C17" s="844"/>
      <c r="D17" s="844"/>
      <c r="E17" s="844"/>
      <c r="F17" s="844"/>
      <c r="G17" s="844"/>
      <c r="H17" s="844"/>
      <c r="I17" s="845"/>
    </row>
    <row r="18" spans="1:9" ht="27" customHeight="1">
      <c r="A18" s="843"/>
      <c r="B18" s="844"/>
      <c r="C18" s="844"/>
      <c r="D18" s="844"/>
      <c r="E18" s="844"/>
      <c r="F18" s="844"/>
      <c r="G18" s="844"/>
      <c r="H18" s="844"/>
      <c r="I18" s="845"/>
    </row>
    <row r="19" spans="1:9" ht="27" customHeight="1">
      <c r="A19" s="843"/>
      <c r="B19" s="844"/>
      <c r="C19" s="844"/>
      <c r="D19" s="844"/>
      <c r="E19" s="844"/>
      <c r="F19" s="844"/>
      <c r="G19" s="844"/>
      <c r="H19" s="844"/>
      <c r="I19" s="845"/>
    </row>
    <row r="20" spans="1:9" ht="27" customHeight="1">
      <c r="A20" s="843"/>
      <c r="B20" s="844"/>
      <c r="C20" s="844"/>
      <c r="D20" s="844"/>
      <c r="E20" s="844"/>
      <c r="F20" s="844"/>
      <c r="G20" s="844"/>
      <c r="H20" s="844"/>
      <c r="I20" s="845"/>
    </row>
    <row r="21" spans="1:9" ht="27" customHeight="1">
      <c r="A21" s="846"/>
      <c r="B21" s="847"/>
      <c r="C21" s="847"/>
      <c r="D21" s="847"/>
      <c r="E21" s="847"/>
      <c r="F21" s="847"/>
      <c r="G21" s="847"/>
      <c r="H21" s="847"/>
      <c r="I21" s="848"/>
    </row>
    <row r="22" spans="1:9" ht="27" customHeight="1">
      <c r="A22" s="882" t="s">
        <v>58</v>
      </c>
      <c r="B22" s="882"/>
      <c r="C22" s="882"/>
      <c r="D22" s="882"/>
      <c r="E22" s="882"/>
      <c r="F22" s="882"/>
      <c r="G22" s="882"/>
      <c r="H22" s="882"/>
      <c r="I22" s="882"/>
    </row>
    <row r="23" spans="1:9" ht="27" customHeight="1">
      <c r="A23" s="840"/>
      <c r="B23" s="841"/>
      <c r="C23" s="841"/>
      <c r="D23" s="841"/>
      <c r="E23" s="841"/>
      <c r="F23" s="841"/>
      <c r="G23" s="841"/>
      <c r="H23" s="841"/>
      <c r="I23" s="842"/>
    </row>
    <row r="24" spans="1:9" ht="27" customHeight="1">
      <c r="A24" s="843"/>
      <c r="B24" s="844"/>
      <c r="C24" s="844"/>
      <c r="D24" s="844"/>
      <c r="E24" s="844"/>
      <c r="F24" s="844"/>
      <c r="G24" s="844"/>
      <c r="H24" s="844"/>
      <c r="I24" s="845"/>
    </row>
    <row r="25" spans="1:9" ht="27" customHeight="1">
      <c r="A25" s="843"/>
      <c r="B25" s="844"/>
      <c r="C25" s="844"/>
      <c r="D25" s="844"/>
      <c r="E25" s="844"/>
      <c r="F25" s="844"/>
      <c r="G25" s="844"/>
      <c r="H25" s="844"/>
      <c r="I25" s="845"/>
    </row>
    <row r="26" spans="1:9" ht="27" customHeight="1">
      <c r="A26" s="843"/>
      <c r="B26" s="844"/>
      <c r="C26" s="844"/>
      <c r="D26" s="844"/>
      <c r="E26" s="844"/>
      <c r="F26" s="844"/>
      <c r="G26" s="844"/>
      <c r="H26" s="844"/>
      <c r="I26" s="845"/>
    </row>
    <row r="27" spans="1:9" ht="27" customHeight="1">
      <c r="A27" s="843"/>
      <c r="B27" s="844"/>
      <c r="C27" s="844"/>
      <c r="D27" s="844"/>
      <c r="E27" s="844"/>
      <c r="F27" s="844"/>
      <c r="G27" s="844"/>
      <c r="H27" s="844"/>
      <c r="I27" s="845"/>
    </row>
    <row r="28" spans="1:9" ht="27" customHeight="1">
      <c r="A28" s="843"/>
      <c r="B28" s="844"/>
      <c r="C28" s="844"/>
      <c r="D28" s="844"/>
      <c r="E28" s="844"/>
      <c r="F28" s="844"/>
      <c r="G28" s="844"/>
      <c r="H28" s="844"/>
      <c r="I28" s="845"/>
    </row>
    <row r="29" spans="1:9" ht="27" customHeight="1">
      <c r="A29" s="843"/>
      <c r="B29" s="844"/>
      <c r="C29" s="844"/>
      <c r="D29" s="844"/>
      <c r="E29" s="844"/>
      <c r="F29" s="844"/>
      <c r="G29" s="844"/>
      <c r="H29" s="844"/>
      <c r="I29" s="845"/>
    </row>
    <row r="30" spans="1:9" ht="27" customHeight="1">
      <c r="A30" s="846"/>
      <c r="B30" s="847"/>
      <c r="C30" s="847"/>
      <c r="D30" s="847"/>
      <c r="E30" s="847"/>
      <c r="F30" s="847"/>
      <c r="G30" s="847"/>
      <c r="H30" s="847"/>
      <c r="I30" s="848"/>
    </row>
    <row r="31" spans="1:9" ht="27" customHeight="1"/>
  </sheetData>
  <mergeCells count="9">
    <mergeCell ref="A22:I22"/>
    <mergeCell ref="A23:I30"/>
    <mergeCell ref="A1:I1"/>
    <mergeCell ref="A5:I5"/>
    <mergeCell ref="A6:I12"/>
    <mergeCell ref="A13:I13"/>
    <mergeCell ref="A14:I21"/>
    <mergeCell ref="A3:G3"/>
    <mergeCell ref="H3:I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zoomScale="85" zoomScaleNormal="85" workbookViewId="0"/>
  </sheetViews>
  <sheetFormatPr defaultRowHeight="13.5"/>
  <cols>
    <col min="1" max="16384" width="9" style="63"/>
  </cols>
  <sheetData>
    <row r="2" spans="1:9" ht="22.5" customHeight="1">
      <c r="A2" s="447" t="s">
        <v>664</v>
      </c>
      <c r="B2" s="448"/>
      <c r="C2" s="448"/>
      <c r="D2" s="448"/>
      <c r="E2" s="448"/>
      <c r="F2" s="448"/>
      <c r="G2" s="448"/>
      <c r="H2" s="448"/>
      <c r="I2" s="448"/>
    </row>
    <row r="3" spans="1:9" ht="22.5" customHeight="1">
      <c r="A3" s="447"/>
      <c r="B3" s="448"/>
      <c r="C3" s="448"/>
      <c r="D3" s="448"/>
      <c r="E3" s="448"/>
      <c r="F3" s="448"/>
      <c r="G3" s="448"/>
      <c r="H3" s="448"/>
      <c r="I3" s="448"/>
    </row>
    <row r="4" spans="1:9" ht="22.5" customHeight="1">
      <c r="A4" s="448"/>
      <c r="B4" s="448"/>
      <c r="C4" s="448"/>
      <c r="D4" s="448"/>
      <c r="E4" s="448"/>
      <c r="F4" s="448"/>
      <c r="G4" s="448"/>
      <c r="H4" s="448"/>
      <c r="I4" s="448"/>
    </row>
    <row r="6" spans="1:9" ht="19.5" customHeight="1">
      <c r="A6" s="118"/>
      <c r="B6" s="118"/>
      <c r="C6" s="118"/>
      <c r="D6" s="118"/>
      <c r="E6" s="118"/>
      <c r="F6" s="118"/>
      <c r="G6" s="449" t="s">
        <v>190</v>
      </c>
      <c r="H6" s="450"/>
      <c r="I6" s="450"/>
    </row>
    <row r="7" spans="1:9">
      <c r="A7" s="118"/>
      <c r="B7" s="118"/>
      <c r="C7" s="118"/>
      <c r="D7" s="118"/>
      <c r="E7" s="118"/>
      <c r="F7" s="118"/>
      <c r="G7" s="118"/>
      <c r="H7" s="118"/>
      <c r="I7" s="118"/>
    </row>
    <row r="8" spans="1:9" ht="37.5" customHeight="1">
      <c r="A8" s="118"/>
      <c r="B8" s="118"/>
      <c r="C8" s="118"/>
      <c r="D8" s="118"/>
      <c r="E8" s="415" t="s">
        <v>666</v>
      </c>
      <c r="F8" s="415"/>
      <c r="G8" s="451"/>
      <c r="H8" s="451"/>
      <c r="I8" s="451"/>
    </row>
    <row r="9" spans="1:9" ht="37.5" customHeight="1">
      <c r="A9" s="118"/>
      <c r="B9" s="118"/>
      <c r="C9" s="118"/>
      <c r="D9" s="118"/>
      <c r="E9" s="416" t="s">
        <v>668</v>
      </c>
      <c r="F9" s="416"/>
      <c r="G9" s="452"/>
      <c r="H9" s="452"/>
      <c r="I9" s="452"/>
    </row>
    <row r="10" spans="1:9" ht="37.5" customHeight="1">
      <c r="A10" s="118"/>
      <c r="B10" s="118"/>
      <c r="C10" s="118"/>
      <c r="D10" s="118"/>
      <c r="E10" s="416" t="s">
        <v>3</v>
      </c>
      <c r="F10" s="416"/>
      <c r="G10" s="453"/>
      <c r="H10" s="453"/>
      <c r="I10" s="453"/>
    </row>
    <row r="11" spans="1:9">
      <c r="A11" s="118"/>
      <c r="B11" s="118"/>
      <c r="C11" s="118"/>
      <c r="D11" s="118"/>
      <c r="E11" s="118"/>
      <c r="F11" s="118"/>
      <c r="G11" s="118"/>
      <c r="H11" s="118"/>
      <c r="I11" s="118"/>
    </row>
    <row r="12" spans="1:9" ht="26.25" customHeight="1">
      <c r="A12" s="118" t="s">
        <v>184</v>
      </c>
      <c r="B12" s="118"/>
      <c r="C12" s="118"/>
      <c r="D12" s="118"/>
      <c r="E12" s="118"/>
      <c r="F12" s="118"/>
      <c r="G12" s="118"/>
      <c r="H12" s="118"/>
      <c r="I12" s="118"/>
    </row>
    <row r="13" spans="1:9" ht="26.25" customHeight="1">
      <c r="A13" s="454" t="s">
        <v>185</v>
      </c>
      <c r="B13" s="454"/>
      <c r="C13" s="454"/>
      <c r="D13" s="454"/>
      <c r="E13" s="454"/>
      <c r="F13" s="454" t="s">
        <v>186</v>
      </c>
      <c r="G13" s="454"/>
      <c r="H13" s="454"/>
      <c r="I13" s="454"/>
    </row>
    <row r="14" spans="1:9" ht="26.25" customHeight="1">
      <c r="A14" s="455" t="s">
        <v>371</v>
      </c>
      <c r="B14" s="455"/>
      <c r="C14" s="455"/>
      <c r="D14" s="455"/>
      <c r="E14" s="455"/>
      <c r="F14" s="455" t="s">
        <v>236</v>
      </c>
      <c r="G14" s="455"/>
      <c r="H14" s="455"/>
      <c r="I14" s="455"/>
    </row>
    <row r="15" spans="1:9" ht="18.75" customHeight="1">
      <c r="A15" s="118"/>
      <c r="B15" s="118"/>
      <c r="C15" s="118"/>
      <c r="D15" s="118"/>
      <c r="E15" s="118"/>
      <c r="F15" s="118"/>
      <c r="G15" s="118"/>
      <c r="H15" s="118"/>
      <c r="I15" s="118"/>
    </row>
    <row r="16" spans="1:9" ht="26.25" customHeight="1">
      <c r="A16" s="118" t="s">
        <v>1035</v>
      </c>
      <c r="B16" s="118"/>
      <c r="C16" s="118"/>
      <c r="D16" s="118"/>
      <c r="E16" s="118"/>
      <c r="F16" s="118"/>
      <c r="G16" s="118"/>
      <c r="H16" s="118"/>
      <c r="I16" s="118"/>
    </row>
    <row r="17" spans="1:9" ht="18.75" customHeight="1">
      <c r="A17" s="456" t="s">
        <v>1037</v>
      </c>
      <c r="B17" s="456"/>
      <c r="C17" s="456"/>
      <c r="D17" s="456"/>
      <c r="E17" s="456"/>
      <c r="F17" s="456"/>
      <c r="G17" s="456"/>
      <c r="H17" s="456"/>
      <c r="I17" s="456"/>
    </row>
    <row r="18" spans="1:9" ht="18.75" customHeight="1">
      <c r="A18" s="456"/>
      <c r="B18" s="456"/>
      <c r="C18" s="456"/>
      <c r="D18" s="456"/>
      <c r="E18" s="456"/>
      <c r="F18" s="456"/>
      <c r="G18" s="456"/>
      <c r="H18" s="456"/>
      <c r="I18" s="456"/>
    </row>
    <row r="19" spans="1:9" ht="18.75" customHeight="1">
      <c r="A19" s="444"/>
      <c r="B19" s="446"/>
      <c r="C19" s="445"/>
      <c r="D19" s="444" t="s">
        <v>995</v>
      </c>
      <c r="E19" s="446"/>
      <c r="F19" s="446"/>
      <c r="G19" s="445"/>
      <c r="H19" s="444"/>
      <c r="I19" s="445"/>
    </row>
    <row r="20" spans="1:9" ht="18.75" customHeight="1">
      <c r="A20" s="457" t="s">
        <v>227</v>
      </c>
      <c r="B20" s="458"/>
      <c r="C20" s="459"/>
      <c r="D20" s="460" t="s">
        <v>228</v>
      </c>
      <c r="E20" s="461"/>
      <c r="F20" s="461"/>
      <c r="G20" s="462"/>
      <c r="H20" s="463" t="s">
        <v>229</v>
      </c>
      <c r="I20" s="463"/>
    </row>
    <row r="21" spans="1:9" ht="37.5" customHeight="1">
      <c r="A21" s="455"/>
      <c r="B21" s="455"/>
      <c r="C21" s="455"/>
      <c r="D21" s="455" ph="1"/>
      <c r="E21" s="455" ph="1"/>
      <c r="F21" s="455" ph="1"/>
      <c r="G21" s="455" ph="1"/>
      <c r="H21" s="465"/>
      <c r="I21" s="465"/>
    </row>
    <row r="22" spans="1:9" ht="37.5" customHeight="1">
      <c r="A22" s="455"/>
      <c r="B22" s="455"/>
      <c r="C22" s="455"/>
      <c r="D22" s="455" ph="1"/>
      <c r="E22" s="455" ph="1"/>
      <c r="F22" s="455" ph="1"/>
      <c r="G22" s="455" ph="1"/>
      <c r="H22" s="465"/>
      <c r="I22" s="465"/>
    </row>
    <row r="23" spans="1:9" ht="20.25" customHeight="1">
      <c r="A23" s="464" t="s">
        <v>1036</v>
      </c>
      <c r="B23" s="464"/>
      <c r="C23" s="464"/>
      <c r="D23" s="464"/>
      <c r="E23" s="464"/>
      <c r="F23" s="464"/>
      <c r="G23" s="464"/>
      <c r="H23" s="464"/>
      <c r="I23" s="464"/>
    </row>
    <row r="24" spans="1:9" ht="26.25" customHeight="1">
      <c r="A24" s="118" t="s">
        <v>187</v>
      </c>
      <c r="B24" s="118"/>
      <c r="C24" s="118"/>
      <c r="D24" s="118"/>
      <c r="E24" s="118"/>
      <c r="F24" s="118"/>
      <c r="G24" s="118"/>
      <c r="H24" s="118"/>
      <c r="I24" s="118"/>
    </row>
    <row r="25" spans="1:9" ht="26.25" customHeight="1">
      <c r="A25" s="454" t="s">
        <v>188</v>
      </c>
      <c r="B25" s="454"/>
      <c r="C25" s="455"/>
      <c r="D25" s="455"/>
      <c r="E25" s="455"/>
      <c r="F25" s="455"/>
      <c r="G25" s="455"/>
      <c r="H25" s="455"/>
      <c r="I25" s="455"/>
    </row>
    <row r="26" spans="1:9" ht="26.25" customHeight="1">
      <c r="A26" s="454" t="s">
        <v>17</v>
      </c>
      <c r="B26" s="454"/>
      <c r="C26" s="455"/>
      <c r="D26" s="455"/>
      <c r="E26" s="455"/>
      <c r="F26" s="455"/>
      <c r="G26" s="455"/>
      <c r="H26" s="455"/>
      <c r="I26" s="455"/>
    </row>
    <row r="27" spans="1:9" ht="26.25" customHeight="1">
      <c r="A27" s="454" t="s">
        <v>18</v>
      </c>
      <c r="B27" s="454"/>
      <c r="C27" s="455"/>
      <c r="D27" s="455"/>
      <c r="E27" s="455"/>
      <c r="F27" s="455"/>
      <c r="G27" s="455"/>
      <c r="H27" s="455"/>
      <c r="I27" s="455"/>
    </row>
    <row r="28" spans="1:9" ht="26.25" customHeight="1">
      <c r="A28" s="454" t="s">
        <v>189</v>
      </c>
      <c r="B28" s="454"/>
      <c r="C28" s="455"/>
      <c r="D28" s="455"/>
      <c r="E28" s="455"/>
      <c r="F28" s="455"/>
      <c r="G28" s="455"/>
      <c r="H28" s="455"/>
      <c r="I28" s="455"/>
    </row>
  </sheetData>
  <mergeCells count="31">
    <mergeCell ref="A26:B26"/>
    <mergeCell ref="A27:B27"/>
    <mergeCell ref="A28:B28"/>
    <mergeCell ref="C25:I25"/>
    <mergeCell ref="C26:I26"/>
    <mergeCell ref="C27:I27"/>
    <mergeCell ref="C28:I28"/>
    <mergeCell ref="A20:C20"/>
    <mergeCell ref="D20:G20"/>
    <mergeCell ref="H20:I20"/>
    <mergeCell ref="A23:I23"/>
    <mergeCell ref="A25:B25"/>
    <mergeCell ref="A22:C22"/>
    <mergeCell ref="D21:G21"/>
    <mergeCell ref="D22:G22"/>
    <mergeCell ref="H21:I21"/>
    <mergeCell ref="H22:I22"/>
    <mergeCell ref="A21:C21"/>
    <mergeCell ref="H19:I19"/>
    <mergeCell ref="D19:G19"/>
    <mergeCell ref="A19:C19"/>
    <mergeCell ref="A2:I4"/>
    <mergeCell ref="G6:I6"/>
    <mergeCell ref="G8:I8"/>
    <mergeCell ref="G9:I9"/>
    <mergeCell ref="G10:I10"/>
    <mergeCell ref="A13:E13"/>
    <mergeCell ref="A14:E14"/>
    <mergeCell ref="F13:I13"/>
    <mergeCell ref="F14:I14"/>
    <mergeCell ref="A17:I18"/>
  </mergeCells>
  <phoneticPr fontId="1" alignment="distributed"/>
  <printOptions horizontalCentered="1"/>
  <pageMargins left="0.70866141732283472" right="0.70866141732283472" top="0.55118110236220474" bottom="0.55118110236220474"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85" zoomScaleNormal="85" zoomScaleSheetLayoutView="100" workbookViewId="0">
      <selection activeCell="A4" sqref="A4"/>
    </sheetView>
  </sheetViews>
  <sheetFormatPr defaultRowHeight="13.5"/>
  <cols>
    <col min="1" max="16384" width="9" style="63"/>
  </cols>
  <sheetData>
    <row r="1" spans="1:9" ht="15.75">
      <c r="A1" s="515" t="s">
        <v>746</v>
      </c>
      <c r="B1" s="515"/>
      <c r="C1" s="515"/>
      <c r="D1" s="515"/>
      <c r="E1" s="515"/>
      <c r="F1" s="515"/>
      <c r="G1" s="515"/>
      <c r="H1" s="515"/>
      <c r="I1" s="515"/>
    </row>
    <row r="2" spans="1:9" ht="27" customHeight="1">
      <c r="A2" s="64"/>
      <c r="B2" s="64"/>
      <c r="C2" s="64"/>
      <c r="D2" s="64"/>
      <c r="E2" s="64"/>
      <c r="F2" s="64"/>
      <c r="G2" s="64"/>
      <c r="H2" s="64"/>
      <c r="I2" s="64"/>
    </row>
    <row r="3" spans="1:9" ht="27" customHeight="1">
      <c r="A3" s="826" t="s">
        <v>1000</v>
      </c>
      <c r="B3" s="826"/>
      <c r="C3" s="826"/>
      <c r="D3" s="826"/>
      <c r="E3" s="826"/>
      <c r="F3" s="826"/>
      <c r="G3" s="826"/>
      <c r="H3" s="827" t="s">
        <v>166</v>
      </c>
      <c r="I3" s="827"/>
    </row>
    <row r="4" spans="1:9" ht="27" customHeight="1">
      <c r="A4" s="64"/>
      <c r="B4" s="64"/>
      <c r="C4" s="64"/>
      <c r="D4" s="64"/>
      <c r="E4" s="64"/>
      <c r="F4" s="64"/>
      <c r="G4" s="64"/>
      <c r="H4" s="64"/>
      <c r="I4" s="64"/>
    </row>
    <row r="5" spans="1:9" ht="27" customHeight="1">
      <c r="A5" s="882" t="s">
        <v>749</v>
      </c>
      <c r="B5" s="882"/>
      <c r="C5" s="882"/>
      <c r="D5" s="882"/>
      <c r="E5" s="882"/>
      <c r="F5" s="882"/>
      <c r="G5" s="882"/>
      <c r="H5" s="882"/>
      <c r="I5" s="882"/>
    </row>
    <row r="6" spans="1:9" ht="27" customHeight="1">
      <c r="A6" s="996" t="s">
        <v>411</v>
      </c>
      <c r="B6" s="997"/>
      <c r="C6" s="997"/>
      <c r="D6" s="997"/>
      <c r="E6" s="997"/>
      <c r="F6" s="997"/>
      <c r="G6" s="997"/>
      <c r="H6" s="997"/>
      <c r="I6" s="997"/>
    </row>
    <row r="7" spans="1:9" ht="27" customHeight="1">
      <c r="A7" s="518" t="s">
        <v>747</v>
      </c>
      <c r="B7" s="518"/>
      <c r="C7" s="990"/>
      <c r="D7" s="991"/>
      <c r="E7" s="991"/>
      <c r="F7" s="991"/>
      <c r="G7" s="991"/>
      <c r="H7" s="991"/>
      <c r="I7" s="992"/>
    </row>
    <row r="8" spans="1:9" ht="27" customHeight="1">
      <c r="A8" s="518"/>
      <c r="B8" s="518"/>
      <c r="C8" s="993"/>
      <c r="D8" s="994"/>
      <c r="E8" s="994"/>
      <c r="F8" s="994"/>
      <c r="G8" s="994"/>
      <c r="H8" s="994"/>
      <c r="I8" s="995"/>
    </row>
    <row r="9" spans="1:9" ht="36" customHeight="1">
      <c r="A9" s="832" t="s">
        <v>748</v>
      </c>
      <c r="B9" s="91" t="s">
        <v>59</v>
      </c>
      <c r="C9" s="969"/>
      <c r="D9" s="969"/>
      <c r="E9" s="969"/>
      <c r="F9" s="969"/>
      <c r="G9" s="969"/>
      <c r="H9" s="969"/>
      <c r="I9" s="969"/>
    </row>
    <row r="10" spans="1:9" ht="36" customHeight="1">
      <c r="A10" s="518"/>
      <c r="B10" s="91" t="s">
        <v>60</v>
      </c>
      <c r="C10" s="969"/>
      <c r="D10" s="969"/>
      <c r="E10" s="969"/>
      <c r="F10" s="969"/>
      <c r="G10" s="969"/>
      <c r="H10" s="969"/>
      <c r="I10" s="969"/>
    </row>
    <row r="11" spans="1:9" ht="36" customHeight="1">
      <c r="A11" s="518"/>
      <c r="B11" s="96" t="s">
        <v>61</v>
      </c>
      <c r="C11" s="969"/>
      <c r="D11" s="969"/>
      <c r="E11" s="969"/>
      <c r="F11" s="969"/>
      <c r="G11" s="969"/>
      <c r="H11" s="969"/>
      <c r="I11" s="969"/>
    </row>
    <row r="12" spans="1:9" ht="5.0999999999999996" customHeight="1">
      <c r="A12" s="152"/>
      <c r="B12" s="110"/>
      <c r="C12" s="153"/>
      <c r="D12" s="153"/>
      <c r="E12" s="153"/>
      <c r="F12" s="153"/>
      <c r="G12" s="153"/>
      <c r="H12" s="153"/>
      <c r="I12" s="154"/>
    </row>
    <row r="13" spans="1:9" ht="27" customHeight="1">
      <c r="A13" s="996" t="s">
        <v>412</v>
      </c>
      <c r="B13" s="997"/>
      <c r="C13" s="997"/>
      <c r="D13" s="997"/>
      <c r="E13" s="997"/>
      <c r="F13" s="997"/>
      <c r="G13" s="997"/>
      <c r="H13" s="997"/>
      <c r="I13" s="997"/>
    </row>
    <row r="14" spans="1:9" ht="27" customHeight="1">
      <c r="A14" s="518" t="s">
        <v>747</v>
      </c>
      <c r="B14" s="518"/>
      <c r="C14" s="990"/>
      <c r="D14" s="991"/>
      <c r="E14" s="991"/>
      <c r="F14" s="991"/>
      <c r="G14" s="991"/>
      <c r="H14" s="991"/>
      <c r="I14" s="992"/>
    </row>
    <row r="15" spans="1:9" ht="27" customHeight="1">
      <c r="A15" s="518"/>
      <c r="B15" s="518"/>
      <c r="C15" s="993"/>
      <c r="D15" s="994"/>
      <c r="E15" s="994"/>
      <c r="F15" s="994"/>
      <c r="G15" s="994"/>
      <c r="H15" s="994"/>
      <c r="I15" s="995"/>
    </row>
    <row r="16" spans="1:9" ht="36" customHeight="1">
      <c r="A16" s="832" t="s">
        <v>748</v>
      </c>
      <c r="B16" s="91" t="s">
        <v>59</v>
      </c>
      <c r="C16" s="969"/>
      <c r="D16" s="969"/>
      <c r="E16" s="969"/>
      <c r="F16" s="969"/>
      <c r="G16" s="969"/>
      <c r="H16" s="969"/>
      <c r="I16" s="969"/>
    </row>
    <row r="17" spans="1:9" ht="36" customHeight="1">
      <c r="A17" s="518"/>
      <c r="B17" s="91" t="s">
        <v>60</v>
      </c>
      <c r="C17" s="969"/>
      <c r="D17" s="969"/>
      <c r="E17" s="969"/>
      <c r="F17" s="969"/>
      <c r="G17" s="969"/>
      <c r="H17" s="969"/>
      <c r="I17" s="969"/>
    </row>
    <row r="18" spans="1:9" ht="36" customHeight="1">
      <c r="A18" s="518"/>
      <c r="B18" s="96" t="s">
        <v>61</v>
      </c>
      <c r="C18" s="969"/>
      <c r="D18" s="969"/>
      <c r="E18" s="969"/>
      <c r="F18" s="969"/>
      <c r="G18" s="969"/>
      <c r="H18" s="969"/>
      <c r="I18" s="969"/>
    </row>
    <row r="19" spans="1:9" ht="18" customHeight="1">
      <c r="A19" s="170"/>
      <c r="B19" s="178"/>
      <c r="C19" s="163"/>
      <c r="D19" s="163"/>
      <c r="E19" s="163"/>
      <c r="F19" s="163"/>
      <c r="G19" s="163"/>
      <c r="H19" s="163"/>
      <c r="I19" s="163"/>
    </row>
    <row r="20" spans="1:9" ht="27" customHeight="1">
      <c r="A20" s="64"/>
      <c r="B20" s="64"/>
      <c r="C20" s="64"/>
      <c r="D20" s="64"/>
      <c r="E20" s="64"/>
      <c r="F20" s="64"/>
      <c r="G20" s="64"/>
      <c r="H20" s="64"/>
      <c r="I20" s="64"/>
    </row>
    <row r="21" spans="1:9" ht="27" customHeight="1">
      <c r="A21" s="882" t="s">
        <v>62</v>
      </c>
      <c r="B21" s="882"/>
      <c r="C21" s="882"/>
      <c r="D21" s="882"/>
      <c r="E21" s="882"/>
      <c r="F21" s="882"/>
      <c r="G21" s="882"/>
      <c r="H21" s="882"/>
      <c r="I21" s="882"/>
    </row>
    <row r="22" spans="1:9" ht="27" customHeight="1">
      <c r="A22" s="996" t="s">
        <v>787</v>
      </c>
      <c r="B22" s="997"/>
      <c r="C22" s="997"/>
      <c r="D22" s="997"/>
      <c r="E22" s="997"/>
      <c r="F22" s="997"/>
      <c r="G22" s="997"/>
      <c r="H22" s="997"/>
      <c r="I22" s="997"/>
    </row>
    <row r="23" spans="1:9" ht="27" customHeight="1">
      <c r="A23" s="150"/>
      <c r="B23" s="92" t="s">
        <v>27</v>
      </c>
      <c r="C23" s="92" t="s">
        <v>63</v>
      </c>
      <c r="D23" s="92" t="s">
        <v>64</v>
      </c>
      <c r="E23" s="92" t="s">
        <v>65</v>
      </c>
      <c r="F23" s="92" t="s">
        <v>66</v>
      </c>
      <c r="G23" s="92" t="s">
        <v>67</v>
      </c>
      <c r="H23" s="92" t="s">
        <v>68</v>
      </c>
      <c r="I23" s="92" t="s">
        <v>69</v>
      </c>
    </row>
    <row r="24" spans="1:9" ht="27" customHeight="1">
      <c r="A24" s="150"/>
      <c r="B24" s="92"/>
      <c r="C24" s="151"/>
      <c r="D24" s="151"/>
      <c r="E24" s="151"/>
      <c r="F24" s="151"/>
      <c r="G24" s="151"/>
      <c r="H24" s="151"/>
      <c r="I24" s="151">
        <f>SUM(C24:H24)</f>
        <v>0</v>
      </c>
    </row>
    <row r="25" spans="1:9" ht="5.0999999999999996" customHeight="1">
      <c r="A25" s="152"/>
      <c r="B25" s="110"/>
      <c r="C25" s="153"/>
      <c r="D25" s="153"/>
      <c r="E25" s="153"/>
      <c r="F25" s="153"/>
      <c r="G25" s="153"/>
      <c r="H25" s="153"/>
      <c r="I25" s="154"/>
    </row>
    <row r="26" spans="1:9" ht="27" customHeight="1">
      <c r="A26" s="996" t="s">
        <v>413</v>
      </c>
      <c r="B26" s="997"/>
      <c r="C26" s="997"/>
      <c r="D26" s="997"/>
      <c r="E26" s="997"/>
      <c r="F26" s="997"/>
      <c r="G26" s="997"/>
      <c r="H26" s="997"/>
      <c r="I26" s="997"/>
    </row>
    <row r="27" spans="1:9" ht="27" customHeight="1">
      <c r="A27" s="150"/>
      <c r="B27" s="92" t="s">
        <v>27</v>
      </c>
      <c r="C27" s="92" t="s">
        <v>63</v>
      </c>
      <c r="D27" s="92" t="s">
        <v>64</v>
      </c>
      <c r="E27" s="92" t="s">
        <v>65</v>
      </c>
      <c r="F27" s="92" t="s">
        <v>66</v>
      </c>
      <c r="G27" s="92" t="s">
        <v>67</v>
      </c>
      <c r="H27" s="92" t="s">
        <v>68</v>
      </c>
      <c r="I27" s="92" t="s">
        <v>69</v>
      </c>
    </row>
    <row r="28" spans="1:9" ht="27" customHeight="1">
      <c r="A28" s="150"/>
      <c r="B28" s="92"/>
      <c r="C28" s="151"/>
      <c r="D28" s="151"/>
      <c r="E28" s="151"/>
      <c r="F28" s="155"/>
      <c r="G28" s="155"/>
      <c r="H28" s="155"/>
      <c r="I28" s="151">
        <f>SUM(C28:E28)</f>
        <v>0</v>
      </c>
    </row>
    <row r="29" spans="1:9" ht="5.0999999999999996" customHeight="1">
      <c r="A29" s="152"/>
      <c r="B29" s="110"/>
      <c r="C29" s="153"/>
      <c r="D29" s="153"/>
      <c r="E29" s="153"/>
      <c r="F29" s="153"/>
      <c r="G29" s="153"/>
      <c r="H29" s="153"/>
      <c r="I29" s="154"/>
    </row>
    <row r="30" spans="1:9" ht="54" customHeight="1">
      <c r="A30" s="998" t="s">
        <v>410</v>
      </c>
      <c r="B30" s="999"/>
      <c r="C30" s="999"/>
      <c r="D30" s="999"/>
      <c r="E30" s="999"/>
      <c r="F30" s="999"/>
      <c r="G30" s="999"/>
      <c r="H30" s="999"/>
      <c r="I30" s="1000"/>
    </row>
    <row r="31" spans="1:9" ht="15.75">
      <c r="A31" s="64"/>
      <c r="B31" s="64"/>
      <c r="C31" s="64"/>
      <c r="D31" s="64"/>
      <c r="E31" s="64"/>
      <c r="F31" s="64"/>
      <c r="G31" s="64"/>
      <c r="H31" s="64"/>
      <c r="I31" s="64"/>
    </row>
    <row r="32" spans="1:9" ht="15.75">
      <c r="A32" s="64"/>
      <c r="B32" s="64"/>
      <c r="C32" s="64"/>
      <c r="D32" s="64"/>
      <c r="E32" s="64"/>
      <c r="F32" s="64"/>
      <c r="G32" s="64"/>
      <c r="H32" s="64"/>
      <c r="I32" s="64"/>
    </row>
    <row r="33" spans="1:9" ht="15.75">
      <c r="A33" s="64"/>
      <c r="B33" s="64"/>
      <c r="C33" s="64"/>
      <c r="D33" s="64"/>
      <c r="E33" s="64"/>
      <c r="F33" s="64"/>
      <c r="G33" s="64"/>
      <c r="H33" s="64"/>
      <c r="I33" s="64"/>
    </row>
    <row r="34" spans="1:9" ht="15.75">
      <c r="A34" s="64"/>
      <c r="B34" s="64"/>
      <c r="C34" s="64"/>
      <c r="D34" s="64"/>
      <c r="E34" s="64"/>
      <c r="F34" s="64"/>
      <c r="G34" s="64"/>
      <c r="H34" s="64"/>
      <c r="I34" s="64"/>
    </row>
    <row r="35" spans="1:9" ht="15.75">
      <c r="A35" s="64"/>
      <c r="B35" s="64"/>
      <c r="C35" s="64"/>
      <c r="D35" s="64"/>
      <c r="E35" s="64"/>
      <c r="F35" s="64"/>
      <c r="G35" s="64"/>
      <c r="H35" s="64"/>
      <c r="I35" s="64"/>
    </row>
    <row r="36" spans="1:9" ht="15.75">
      <c r="A36" s="64"/>
      <c r="B36" s="64"/>
      <c r="C36" s="64"/>
      <c r="D36" s="64"/>
      <c r="E36" s="64"/>
      <c r="F36" s="64"/>
      <c r="G36" s="64"/>
      <c r="H36" s="64"/>
      <c r="I36" s="64"/>
    </row>
    <row r="37" spans="1:9" ht="15.75">
      <c r="A37" s="64"/>
      <c r="B37" s="64"/>
      <c r="C37" s="64"/>
      <c r="D37" s="64"/>
      <c r="E37" s="64"/>
      <c r="F37" s="64"/>
      <c r="G37" s="64"/>
      <c r="H37" s="64"/>
      <c r="I37" s="64"/>
    </row>
  </sheetData>
  <mergeCells count="22">
    <mergeCell ref="A9:A11"/>
    <mergeCell ref="C9:I9"/>
    <mergeCell ref="C10:I10"/>
    <mergeCell ref="A30:I30"/>
    <mergeCell ref="C11:I11"/>
    <mergeCell ref="A21:I21"/>
    <mergeCell ref="A22:I22"/>
    <mergeCell ref="A26:I26"/>
    <mergeCell ref="A14:B15"/>
    <mergeCell ref="C14:I15"/>
    <mergeCell ref="A16:A18"/>
    <mergeCell ref="C16:I16"/>
    <mergeCell ref="C17:I17"/>
    <mergeCell ref="C18:I18"/>
    <mergeCell ref="A13:I13"/>
    <mergeCell ref="A1:I1"/>
    <mergeCell ref="A5:I5"/>
    <mergeCell ref="C7:I8"/>
    <mergeCell ref="A3:G3"/>
    <mergeCell ref="H3:I3"/>
    <mergeCell ref="A7:B8"/>
    <mergeCell ref="A6:I6"/>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0"/>
  <sheetViews>
    <sheetView zoomScale="85" zoomScaleNormal="85" zoomScaleSheetLayoutView="100" workbookViewId="0">
      <selection activeCell="A2" sqref="A2"/>
    </sheetView>
  </sheetViews>
  <sheetFormatPr defaultRowHeight="13.5"/>
  <cols>
    <col min="1" max="1" width="4" style="24" customWidth="1"/>
    <col min="2" max="2" width="5.375" style="24" customWidth="1"/>
    <col min="3" max="4" width="5.875" style="24" customWidth="1"/>
    <col min="5" max="5" width="6.5" style="24" customWidth="1"/>
    <col min="6" max="21" width="3.75" style="24" customWidth="1"/>
    <col min="22" max="16384" width="9" style="24"/>
  </cols>
  <sheetData>
    <row r="1" spans="1:21" ht="15.75">
      <c r="A1" s="975" t="s">
        <v>754</v>
      </c>
      <c r="B1" s="975"/>
      <c r="C1" s="975"/>
      <c r="D1" s="975"/>
      <c r="E1" s="975"/>
      <c r="F1" s="975"/>
      <c r="G1" s="975"/>
      <c r="H1" s="975"/>
      <c r="I1" s="975"/>
      <c r="J1" s="975"/>
      <c r="K1" s="975"/>
      <c r="L1" s="975"/>
      <c r="M1" s="975"/>
      <c r="N1" s="975"/>
      <c r="O1" s="975"/>
      <c r="P1" s="975"/>
      <c r="Q1" s="975"/>
      <c r="R1" s="975"/>
      <c r="S1" s="975"/>
      <c r="T1" s="975"/>
      <c r="U1" s="975"/>
    </row>
    <row r="2" spans="1:21" ht="27" customHeight="1">
      <c r="A2" s="29"/>
      <c r="B2" s="29"/>
      <c r="C2" s="29"/>
      <c r="D2" s="29"/>
      <c r="E2" s="29"/>
      <c r="F2" s="29"/>
      <c r="G2" s="29"/>
      <c r="H2" s="29"/>
      <c r="I2" s="29"/>
      <c r="J2" s="29"/>
      <c r="K2" s="29"/>
      <c r="L2" s="29"/>
      <c r="M2" s="29"/>
      <c r="N2" s="29"/>
      <c r="O2" s="29"/>
      <c r="P2" s="29"/>
      <c r="Q2" s="29"/>
      <c r="R2" s="29"/>
      <c r="S2" s="29"/>
      <c r="T2" s="29"/>
      <c r="U2" s="29"/>
    </row>
    <row r="3" spans="1:21" ht="27" customHeight="1">
      <c r="A3" s="976" t="s">
        <v>137</v>
      </c>
      <c r="B3" s="976"/>
      <c r="C3" s="976"/>
      <c r="D3" s="976"/>
      <c r="E3" s="976"/>
      <c r="F3" s="976"/>
      <c r="G3" s="976"/>
      <c r="H3" s="976"/>
      <c r="I3" s="976"/>
      <c r="J3" s="976"/>
      <c r="K3" s="976"/>
      <c r="L3" s="976"/>
      <c r="M3" s="976"/>
      <c r="N3" s="976"/>
      <c r="O3" s="976"/>
      <c r="P3" s="976"/>
      <c r="Q3" s="977" t="s">
        <v>263</v>
      </c>
      <c r="R3" s="977"/>
      <c r="S3" s="977"/>
      <c r="T3" s="977"/>
      <c r="U3" s="977"/>
    </row>
    <row r="4" spans="1:21" ht="45" customHeight="1">
      <c r="A4" s="29" t="s">
        <v>70</v>
      </c>
      <c r="B4" s="29"/>
      <c r="C4" s="29"/>
      <c r="D4" s="973"/>
      <c r="E4" s="974"/>
      <c r="F4" s="974"/>
      <c r="G4" s="974"/>
      <c r="H4" s="974"/>
      <c r="I4" s="974"/>
      <c r="J4" s="974"/>
      <c r="K4" s="974"/>
      <c r="L4" s="974"/>
      <c r="M4" s="974"/>
      <c r="N4" s="974"/>
      <c r="O4" s="974"/>
      <c r="P4" s="974"/>
      <c r="Q4" s="974"/>
      <c r="R4" s="974"/>
      <c r="S4" s="974"/>
      <c r="T4" s="974"/>
      <c r="U4" s="974"/>
    </row>
    <row r="5" spans="1:21" ht="27" customHeight="1">
      <c r="A5" s="27" t="s">
        <v>240</v>
      </c>
      <c r="B5" s="27"/>
      <c r="C5" s="27"/>
      <c r="D5" s="26"/>
      <c r="E5" s="25"/>
      <c r="F5" s="25"/>
      <c r="G5" s="25"/>
      <c r="H5" s="25"/>
      <c r="I5" s="25"/>
      <c r="J5" s="25"/>
      <c r="K5" s="25"/>
      <c r="L5" s="25"/>
      <c r="M5" s="25"/>
      <c r="N5" s="25"/>
      <c r="O5" s="25"/>
      <c r="P5" s="25"/>
      <c r="Q5" s="25"/>
      <c r="R5" s="25"/>
      <c r="S5" s="25"/>
      <c r="T5" s="25"/>
      <c r="U5" s="25"/>
    </row>
    <row r="6" spans="1:21" ht="18" customHeight="1">
      <c r="A6" s="28" t="s">
        <v>750</v>
      </c>
      <c r="B6" s="27"/>
      <c r="C6" s="27"/>
      <c r="D6" s="30"/>
      <c r="E6" s="31"/>
      <c r="F6" s="31"/>
      <c r="G6" s="31"/>
      <c r="H6" s="31"/>
      <c r="I6" s="31"/>
      <c r="J6" s="31"/>
      <c r="K6" s="31"/>
      <c r="L6" s="31"/>
      <c r="M6" s="31"/>
      <c r="N6" s="31"/>
      <c r="O6" s="31"/>
      <c r="P6" s="31"/>
      <c r="Q6" s="31"/>
      <c r="R6" s="31"/>
      <c r="S6" s="31"/>
      <c r="T6" s="31"/>
      <c r="U6" s="31"/>
    </row>
    <row r="7" spans="1:21" ht="18" customHeight="1">
      <c r="A7" s="1064" t="s">
        <v>273</v>
      </c>
      <c r="B7" s="1064"/>
      <c r="C7" s="1064"/>
      <c r="D7" s="1064"/>
      <c r="E7" s="1064"/>
      <c r="F7" s="1064"/>
      <c r="G7" s="1064"/>
      <c r="H7" s="1064"/>
      <c r="I7" s="1064"/>
      <c r="J7" s="1064"/>
      <c r="K7" s="1064"/>
      <c r="L7" s="1064"/>
      <c r="M7" s="1064"/>
      <c r="N7" s="1064"/>
      <c r="O7" s="1064"/>
      <c r="P7" s="1064"/>
      <c r="Q7" s="1064"/>
      <c r="R7" s="1064"/>
      <c r="S7" s="1064"/>
      <c r="T7" s="1064"/>
      <c r="U7" s="1064"/>
    </row>
    <row r="8" spans="1:21" ht="18" customHeight="1" thickBot="1">
      <c r="A8" s="1065"/>
      <c r="B8" s="1065"/>
      <c r="C8" s="1065"/>
      <c r="D8" s="1065"/>
      <c r="E8" s="1065"/>
      <c r="F8" s="1065"/>
      <c r="G8" s="1065"/>
      <c r="H8" s="1065"/>
      <c r="I8" s="1065"/>
      <c r="J8" s="1065"/>
      <c r="K8" s="1065"/>
      <c r="L8" s="1065"/>
      <c r="M8" s="1065"/>
      <c r="N8" s="1065"/>
      <c r="O8" s="1065"/>
      <c r="P8" s="1065"/>
      <c r="Q8" s="1065"/>
      <c r="R8" s="1065"/>
      <c r="S8" s="1065"/>
      <c r="T8" s="1065"/>
      <c r="U8" s="1065"/>
    </row>
    <row r="9" spans="1:21" ht="36" customHeight="1" thickBot="1">
      <c r="A9" s="1066" t="s">
        <v>753</v>
      </c>
      <c r="B9" s="1067"/>
      <c r="C9" s="1067"/>
      <c r="D9" s="1067"/>
      <c r="E9" s="1067"/>
      <c r="F9" s="1068" t="s">
        <v>262</v>
      </c>
      <c r="G9" s="1068"/>
      <c r="H9" s="1068"/>
      <c r="I9" s="1068"/>
      <c r="J9" s="1068"/>
      <c r="K9" s="1068" t="s">
        <v>261</v>
      </c>
      <c r="L9" s="1068"/>
      <c r="M9" s="1068"/>
      <c r="N9" s="1068"/>
      <c r="O9" s="1068"/>
      <c r="P9" s="1068"/>
      <c r="Q9" s="1068"/>
      <c r="R9" s="1068"/>
      <c r="S9" s="1068"/>
      <c r="T9" s="1068"/>
      <c r="U9" s="1069"/>
    </row>
    <row r="10" spans="1:21" ht="18.75" customHeight="1">
      <c r="A10" s="1070" t="s">
        <v>260</v>
      </c>
      <c r="B10" s="1073" t="s">
        <v>267</v>
      </c>
      <c r="C10" s="1076" t="s">
        <v>259</v>
      </c>
      <c r="D10" s="1076"/>
      <c r="E10" s="1076"/>
      <c r="F10" s="1077"/>
      <c r="G10" s="1077"/>
      <c r="H10" s="1077"/>
      <c r="I10" s="1077"/>
      <c r="J10" s="1077"/>
      <c r="K10" s="1078" t="s">
        <v>275</v>
      </c>
      <c r="L10" s="1079"/>
      <c r="M10" s="1079"/>
      <c r="N10" s="1079"/>
      <c r="O10" s="1079"/>
      <c r="P10" s="1079"/>
      <c r="Q10" s="1079"/>
      <c r="R10" s="1079"/>
      <c r="S10" s="1079"/>
      <c r="T10" s="1079"/>
      <c r="U10" s="1080"/>
    </row>
    <row r="11" spans="1:21" ht="18.75" customHeight="1">
      <c r="A11" s="1071"/>
      <c r="B11" s="1074"/>
      <c r="C11" s="1046" t="s">
        <v>258</v>
      </c>
      <c r="D11" s="1046"/>
      <c r="E11" s="1046"/>
      <c r="F11" s="1092"/>
      <c r="G11" s="1092"/>
      <c r="H11" s="1092"/>
      <c r="I11" s="1092"/>
      <c r="J11" s="1092"/>
      <c r="K11" s="1093" t="s">
        <v>274</v>
      </c>
      <c r="L11" s="1094"/>
      <c r="M11" s="1094"/>
      <c r="N11" s="1094"/>
      <c r="O11" s="1094"/>
      <c r="P11" s="1094"/>
      <c r="Q11" s="1094"/>
      <c r="R11" s="1094"/>
      <c r="S11" s="1094"/>
      <c r="T11" s="1094"/>
      <c r="U11" s="1095"/>
    </row>
    <row r="12" spans="1:21" ht="18.75" customHeight="1" thickBot="1">
      <c r="A12" s="1071"/>
      <c r="B12" s="1074"/>
      <c r="C12" s="1046" t="s">
        <v>257</v>
      </c>
      <c r="D12" s="1046"/>
      <c r="E12" s="1046"/>
      <c r="F12" s="1084"/>
      <c r="G12" s="1084"/>
      <c r="H12" s="1084"/>
      <c r="I12" s="1084"/>
      <c r="J12" s="1084"/>
      <c r="K12" s="1085" t="s">
        <v>276</v>
      </c>
      <c r="L12" s="1086"/>
      <c r="M12" s="1086"/>
      <c r="N12" s="1086"/>
      <c r="O12" s="1086"/>
      <c r="P12" s="1086"/>
      <c r="Q12" s="1086"/>
      <c r="R12" s="1086"/>
      <c r="S12" s="1086"/>
      <c r="T12" s="1086"/>
      <c r="U12" s="1087"/>
    </row>
    <row r="13" spans="1:21" ht="18.75" customHeight="1" thickTop="1" thickBot="1">
      <c r="A13" s="1072"/>
      <c r="B13" s="1075"/>
      <c r="C13" s="1088" t="s">
        <v>256</v>
      </c>
      <c r="D13" s="1088"/>
      <c r="E13" s="1088"/>
      <c r="F13" s="1089">
        <f>SUM(F10:J12)</f>
        <v>0</v>
      </c>
      <c r="G13" s="1090"/>
      <c r="H13" s="1090"/>
      <c r="I13" s="1090"/>
      <c r="J13" s="1091"/>
      <c r="K13" s="1081" t="s">
        <v>255</v>
      </c>
      <c r="L13" s="1082"/>
      <c r="M13" s="1082"/>
      <c r="N13" s="1082"/>
      <c r="O13" s="1082"/>
      <c r="P13" s="1082"/>
      <c r="Q13" s="1082"/>
      <c r="R13" s="1082"/>
      <c r="S13" s="1082"/>
      <c r="T13" s="1082"/>
      <c r="U13" s="1083"/>
    </row>
    <row r="14" spans="1:21" ht="18.75" customHeight="1">
      <c r="A14" s="1116" t="s">
        <v>254</v>
      </c>
      <c r="B14" s="1047" t="s">
        <v>134</v>
      </c>
      <c r="C14" s="1112" t="s">
        <v>253</v>
      </c>
      <c r="D14" s="1112"/>
      <c r="E14" s="1112"/>
      <c r="F14" s="1118"/>
      <c r="G14" s="1118"/>
      <c r="H14" s="1118"/>
      <c r="I14" s="1118"/>
      <c r="J14" s="1118"/>
      <c r="K14" s="1119" t="s">
        <v>275</v>
      </c>
      <c r="L14" s="1119"/>
      <c r="M14" s="1119"/>
      <c r="N14" s="1119"/>
      <c r="O14" s="1119"/>
      <c r="P14" s="1119"/>
      <c r="Q14" s="1119"/>
      <c r="R14" s="1119"/>
      <c r="S14" s="1119"/>
      <c r="T14" s="1119"/>
      <c r="U14" s="1120"/>
    </row>
    <row r="15" spans="1:21" ht="18.75" customHeight="1">
      <c r="A15" s="1071"/>
      <c r="B15" s="1048"/>
      <c r="C15" s="1046" t="s">
        <v>252</v>
      </c>
      <c r="D15" s="1046"/>
      <c r="E15" s="1046"/>
      <c r="F15" s="1092"/>
      <c r="G15" s="1092"/>
      <c r="H15" s="1092"/>
      <c r="I15" s="1092"/>
      <c r="J15" s="1092"/>
      <c r="K15" s="1104" t="s">
        <v>275</v>
      </c>
      <c r="L15" s="1104"/>
      <c r="M15" s="1104"/>
      <c r="N15" s="1104"/>
      <c r="O15" s="1104"/>
      <c r="P15" s="1104"/>
      <c r="Q15" s="1104"/>
      <c r="R15" s="1104"/>
      <c r="S15" s="1104"/>
      <c r="T15" s="1104"/>
      <c r="U15" s="1105"/>
    </row>
    <row r="16" spans="1:21" ht="54" customHeight="1">
      <c r="A16" s="1071"/>
      <c r="B16" s="1048"/>
      <c r="C16" s="1113" t="s">
        <v>752</v>
      </c>
      <c r="D16" s="1046"/>
      <c r="E16" s="1046"/>
      <c r="F16" s="1050"/>
      <c r="G16" s="1050"/>
      <c r="H16" s="1050"/>
      <c r="I16" s="1050"/>
      <c r="J16" s="1050"/>
      <c r="K16" s="1106" t="s">
        <v>681</v>
      </c>
      <c r="L16" s="1104"/>
      <c r="M16" s="1104"/>
      <c r="N16" s="1104"/>
      <c r="O16" s="1104"/>
      <c r="P16" s="1104"/>
      <c r="Q16" s="1104"/>
      <c r="R16" s="1104"/>
      <c r="S16" s="1104"/>
      <c r="T16" s="1104"/>
      <c r="U16" s="1105"/>
    </row>
    <row r="17" spans="1:21" ht="18.75" customHeight="1" thickBot="1">
      <c r="A17" s="1071"/>
      <c r="B17" s="1048"/>
      <c r="C17" s="1046" t="s">
        <v>251</v>
      </c>
      <c r="D17" s="1046"/>
      <c r="E17" s="1046"/>
      <c r="F17" s="1110"/>
      <c r="G17" s="1110"/>
      <c r="H17" s="1110"/>
      <c r="I17" s="1110"/>
      <c r="J17" s="1110"/>
      <c r="K17" s="1104" t="s">
        <v>275</v>
      </c>
      <c r="L17" s="1104"/>
      <c r="M17" s="1104"/>
      <c r="N17" s="1104"/>
      <c r="O17" s="1104"/>
      <c r="P17" s="1104"/>
      <c r="Q17" s="1104"/>
      <c r="R17" s="1104"/>
      <c r="S17" s="1104"/>
      <c r="T17" s="1104"/>
      <c r="U17" s="1105"/>
    </row>
    <row r="18" spans="1:21" ht="18.75" customHeight="1" thickTop="1" thickBot="1">
      <c r="A18" s="1117"/>
      <c r="B18" s="1049"/>
      <c r="C18" s="1111" t="s">
        <v>250</v>
      </c>
      <c r="D18" s="1111"/>
      <c r="E18" s="1111"/>
      <c r="F18" s="1089">
        <f>SUM(F14:J17)</f>
        <v>0</v>
      </c>
      <c r="G18" s="1090"/>
      <c r="H18" s="1090"/>
      <c r="I18" s="1090"/>
      <c r="J18" s="1091"/>
      <c r="K18" s="1081" t="s">
        <v>249</v>
      </c>
      <c r="L18" s="1082"/>
      <c r="M18" s="1082"/>
      <c r="N18" s="1082"/>
      <c r="O18" s="1082"/>
      <c r="P18" s="1082"/>
      <c r="Q18" s="1082"/>
      <c r="R18" s="1082"/>
      <c r="S18" s="1082"/>
      <c r="T18" s="1082"/>
      <c r="U18" s="1083"/>
    </row>
    <row r="19" spans="1:21" ht="18.75" customHeight="1">
      <c r="A19" s="39"/>
      <c r="B19" s="40"/>
      <c r="C19" s="41"/>
      <c r="D19" s="41"/>
      <c r="E19" s="41"/>
      <c r="F19" s="42"/>
      <c r="G19" s="42"/>
      <c r="H19" s="42"/>
      <c r="I19" s="42"/>
      <c r="J19" s="42"/>
      <c r="K19" s="31"/>
      <c r="L19" s="31"/>
      <c r="M19" s="31"/>
      <c r="N19" s="31"/>
      <c r="O19" s="31"/>
      <c r="P19" s="31"/>
      <c r="Q19" s="31"/>
      <c r="R19" s="31"/>
      <c r="S19" s="31"/>
      <c r="T19" s="31"/>
      <c r="U19" s="31"/>
    </row>
    <row r="20" spans="1:21" ht="18" customHeight="1">
      <c r="A20" s="28" t="s">
        <v>447</v>
      </c>
      <c r="B20" s="27"/>
      <c r="C20" s="27"/>
      <c r="D20" s="26"/>
      <c r="E20" s="25"/>
      <c r="F20" s="25"/>
      <c r="G20" s="25"/>
      <c r="H20" s="25"/>
      <c r="I20" s="25"/>
      <c r="J20" s="25"/>
      <c r="K20" s="25"/>
      <c r="L20" s="25"/>
      <c r="M20" s="25"/>
      <c r="N20" s="25"/>
      <c r="O20" s="25"/>
      <c r="P20" s="25"/>
      <c r="Q20" s="25"/>
      <c r="R20" s="25"/>
      <c r="S20" s="25"/>
      <c r="T20" s="25"/>
      <c r="U20" s="25"/>
    </row>
    <row r="21" spans="1:21" ht="18" customHeight="1">
      <c r="A21" s="295" t="s">
        <v>1025</v>
      </c>
      <c r="B21" s="57"/>
      <c r="C21" s="57"/>
      <c r="D21" s="58"/>
      <c r="E21" s="59"/>
      <c r="F21" s="59"/>
      <c r="G21" s="59"/>
      <c r="H21" s="59"/>
      <c r="I21" s="59"/>
      <c r="J21" s="59"/>
      <c r="K21" s="59"/>
      <c r="L21" s="59"/>
      <c r="M21" s="59"/>
      <c r="N21" s="59"/>
      <c r="O21" s="59"/>
      <c r="P21" s="59"/>
      <c r="Q21" s="59"/>
      <c r="R21" s="59"/>
      <c r="S21" s="59"/>
      <c r="T21" s="59"/>
      <c r="U21" s="59"/>
    </row>
    <row r="22" spans="1:21" ht="18" customHeight="1">
      <c r="A22" s="282" t="s">
        <v>650</v>
      </c>
      <c r="B22" s="57"/>
      <c r="C22" s="57"/>
      <c r="D22" s="58"/>
      <c r="E22" s="59"/>
      <c r="F22" s="59"/>
      <c r="G22" s="59"/>
      <c r="H22" s="59"/>
      <c r="I22" s="59"/>
      <c r="J22" s="59"/>
      <c r="K22" s="59"/>
      <c r="L22" s="59"/>
      <c r="M22" s="59"/>
      <c r="N22" s="59"/>
      <c r="O22" s="59"/>
      <c r="P22" s="59"/>
      <c r="Q22" s="59"/>
      <c r="R22" s="59"/>
      <c r="S22" s="59"/>
      <c r="T22" s="59"/>
      <c r="U22" s="59"/>
    </row>
    <row r="23" spans="1:21" ht="18" customHeight="1">
      <c r="A23" s="1064" t="s">
        <v>273</v>
      </c>
      <c r="B23" s="1064"/>
      <c r="C23" s="1064"/>
      <c r="D23" s="1064"/>
      <c r="E23" s="1064"/>
      <c r="F23" s="1064"/>
      <c r="G23" s="1064"/>
      <c r="H23" s="1064"/>
      <c r="I23" s="1064"/>
      <c r="J23" s="1064"/>
      <c r="K23" s="1064"/>
      <c r="L23" s="1064"/>
      <c r="M23" s="1064"/>
      <c r="N23" s="1064"/>
      <c r="O23" s="1064"/>
      <c r="P23" s="1064"/>
      <c r="Q23" s="1064"/>
      <c r="R23" s="1064"/>
      <c r="S23" s="1064"/>
      <c r="T23" s="1064"/>
      <c r="U23" s="1064"/>
    </row>
    <row r="24" spans="1:21" ht="18" customHeight="1">
      <c r="A24" s="1064"/>
      <c r="B24" s="1064"/>
      <c r="C24" s="1064"/>
      <c r="D24" s="1064"/>
      <c r="E24" s="1064"/>
      <c r="F24" s="1064"/>
      <c r="G24" s="1064"/>
      <c r="H24" s="1064"/>
      <c r="I24" s="1064"/>
      <c r="J24" s="1064"/>
      <c r="K24" s="1064"/>
      <c r="L24" s="1064"/>
      <c r="M24" s="1064"/>
      <c r="N24" s="1064"/>
      <c r="O24" s="1064"/>
      <c r="P24" s="1064"/>
      <c r="Q24" s="1064"/>
      <c r="R24" s="1064"/>
      <c r="S24" s="1064"/>
      <c r="T24" s="1064"/>
      <c r="U24" s="1064"/>
    </row>
    <row r="25" spans="1:21" ht="18" customHeight="1">
      <c r="A25" s="56" t="s">
        <v>287</v>
      </c>
      <c r="B25" s="57"/>
      <c r="C25" s="57"/>
      <c r="D25" s="58"/>
      <c r="E25" s="59"/>
      <c r="F25" s="59"/>
      <c r="G25" s="59"/>
      <c r="H25" s="59"/>
      <c r="I25" s="59"/>
      <c r="J25" s="59"/>
      <c r="K25" s="59"/>
      <c r="L25" s="59"/>
      <c r="M25" s="59"/>
      <c r="N25" s="59"/>
      <c r="O25" s="59"/>
      <c r="P25" s="59"/>
      <c r="Q25" s="59"/>
      <c r="R25" s="59"/>
      <c r="S25" s="59"/>
      <c r="T25" s="59"/>
      <c r="U25" s="59"/>
    </row>
    <row r="26" spans="1:21" ht="54" customHeight="1">
      <c r="A26" s="1107" t="s">
        <v>316</v>
      </c>
      <c r="B26" s="1107"/>
      <c r="C26" s="1107"/>
      <c r="D26" s="1107"/>
      <c r="E26" s="1107"/>
      <c r="F26" s="1107"/>
      <c r="G26" s="1107"/>
      <c r="H26" s="1107"/>
      <c r="I26" s="1107"/>
      <c r="J26" s="1107"/>
      <c r="K26" s="1107"/>
      <c r="L26" s="1107"/>
      <c r="M26" s="1107"/>
      <c r="N26" s="1107"/>
      <c r="O26" s="1107"/>
      <c r="P26" s="1107"/>
      <c r="Q26" s="1107"/>
      <c r="R26" s="1107"/>
      <c r="S26" s="1107"/>
      <c r="T26" s="1107"/>
      <c r="U26" s="1107"/>
    </row>
    <row r="27" spans="1:21" ht="36" customHeight="1" thickBot="1">
      <c r="A27" s="1108" t="s">
        <v>1026</v>
      </c>
      <c r="B27" s="1108"/>
      <c r="C27" s="1108"/>
      <c r="D27" s="1108"/>
      <c r="E27" s="1108"/>
      <c r="F27" s="1108"/>
      <c r="G27" s="1108"/>
      <c r="H27" s="1108"/>
      <c r="I27" s="1108"/>
      <c r="J27" s="1108"/>
      <c r="K27" s="1108"/>
      <c r="L27" s="1108"/>
      <c r="M27" s="1108"/>
      <c r="N27" s="1108"/>
      <c r="O27" s="1108"/>
      <c r="P27" s="1108"/>
      <c r="Q27" s="1108"/>
      <c r="R27" s="1108"/>
      <c r="S27" s="1108"/>
      <c r="T27" s="1108"/>
      <c r="U27" s="1108"/>
    </row>
    <row r="28" spans="1:21" ht="36" customHeight="1" thickBot="1">
      <c r="A28" s="1114" t="s">
        <v>653</v>
      </c>
      <c r="B28" s="1101"/>
      <c r="C28" s="1101"/>
      <c r="D28" s="1101"/>
      <c r="E28" s="1115"/>
      <c r="F28" s="1058" t="s">
        <v>265</v>
      </c>
      <c r="G28" s="1059"/>
      <c r="H28" s="1059"/>
      <c r="I28" s="1060"/>
      <c r="J28" s="1058" t="s">
        <v>708</v>
      </c>
      <c r="K28" s="1059"/>
      <c r="L28" s="1059"/>
      <c r="M28" s="1060"/>
      <c r="N28" s="1058" t="s">
        <v>709</v>
      </c>
      <c r="O28" s="1059"/>
      <c r="P28" s="1059"/>
      <c r="Q28" s="1099"/>
      <c r="R28" s="1100" t="s">
        <v>270</v>
      </c>
      <c r="S28" s="1101"/>
      <c r="T28" s="1101"/>
      <c r="U28" s="1102"/>
    </row>
    <row r="29" spans="1:21" ht="18.75" customHeight="1">
      <c r="A29" s="1012" t="s">
        <v>71</v>
      </c>
      <c r="B29" s="1044" t="s">
        <v>271</v>
      </c>
      <c r="C29" s="1045"/>
      <c r="D29" s="1045"/>
      <c r="E29" s="1045"/>
      <c r="F29" s="1015">
        <f>様式05‐1の入力表!F16</f>
        <v>0</v>
      </c>
      <c r="G29" s="1015"/>
      <c r="H29" s="1015"/>
      <c r="I29" s="1015"/>
      <c r="J29" s="1015">
        <f>様式05‐1の入力表!J16</f>
        <v>0</v>
      </c>
      <c r="K29" s="1015"/>
      <c r="L29" s="1015"/>
      <c r="M29" s="1015"/>
      <c r="N29" s="1015">
        <f>様式05‐1の入力表!N16</f>
        <v>0</v>
      </c>
      <c r="O29" s="1015"/>
      <c r="P29" s="1015"/>
      <c r="Q29" s="1015"/>
      <c r="R29" s="1020"/>
      <c r="S29" s="1021"/>
      <c r="T29" s="1021"/>
      <c r="U29" s="1022"/>
    </row>
    <row r="30" spans="1:21" ht="18.75" customHeight="1">
      <c r="A30" s="1013"/>
      <c r="B30" s="52"/>
      <c r="C30" s="1032" t="s">
        <v>285</v>
      </c>
      <c r="D30" s="1033"/>
      <c r="E30" s="1034"/>
      <c r="F30" s="1018">
        <f>様式05‐1の入力表!F17</f>
        <v>0</v>
      </c>
      <c r="G30" s="1018"/>
      <c r="H30" s="1018"/>
      <c r="I30" s="1018"/>
      <c r="J30" s="1018">
        <f>様式05‐1の入力表!J17</f>
        <v>0</v>
      </c>
      <c r="K30" s="1018"/>
      <c r="L30" s="1018"/>
      <c r="M30" s="1018"/>
      <c r="N30" s="1018">
        <f>様式05‐1の入力表!N17</f>
        <v>0</v>
      </c>
      <c r="O30" s="1018"/>
      <c r="P30" s="1018"/>
      <c r="Q30" s="1018"/>
      <c r="R30" s="1020"/>
      <c r="S30" s="1021"/>
      <c r="T30" s="1021"/>
      <c r="U30" s="1022"/>
    </row>
    <row r="31" spans="1:21" ht="18.75" customHeight="1">
      <c r="A31" s="1013"/>
      <c r="B31" s="53"/>
      <c r="C31" s="1028" t="s">
        <v>985</v>
      </c>
      <c r="D31" s="1029"/>
      <c r="E31" s="1030"/>
      <c r="F31" s="1018">
        <f>様式05‐1の入力表!F21</f>
        <v>0</v>
      </c>
      <c r="G31" s="1018"/>
      <c r="H31" s="1018"/>
      <c r="I31" s="1018"/>
      <c r="J31" s="1018">
        <f>様式05‐1の入力表!J21</f>
        <v>0</v>
      </c>
      <c r="K31" s="1018"/>
      <c r="L31" s="1018"/>
      <c r="M31" s="1018"/>
      <c r="N31" s="1018">
        <f>様式05‐1の入力表!N21</f>
        <v>0</v>
      </c>
      <c r="O31" s="1018"/>
      <c r="P31" s="1018"/>
      <c r="Q31" s="1018"/>
      <c r="R31" s="1020"/>
      <c r="S31" s="1021"/>
      <c r="T31" s="1021"/>
      <c r="U31" s="1022"/>
    </row>
    <row r="32" spans="1:21" ht="18.75" customHeight="1">
      <c r="A32" s="1013"/>
      <c r="B32" s="53"/>
      <c r="C32" s="1028" t="s">
        <v>281</v>
      </c>
      <c r="D32" s="1029"/>
      <c r="E32" s="1030"/>
      <c r="F32" s="1018">
        <f>様式05‐1の入力表!F30</f>
        <v>0</v>
      </c>
      <c r="G32" s="1018"/>
      <c r="H32" s="1018"/>
      <c r="I32" s="1018"/>
      <c r="J32" s="1018">
        <f>様式05‐1の入力表!J30</f>
        <v>0</v>
      </c>
      <c r="K32" s="1018"/>
      <c r="L32" s="1018"/>
      <c r="M32" s="1018"/>
      <c r="N32" s="1018">
        <f>様式05‐1の入力表!N30</f>
        <v>0</v>
      </c>
      <c r="O32" s="1018"/>
      <c r="P32" s="1018"/>
      <c r="Q32" s="1018"/>
      <c r="R32" s="1020"/>
      <c r="S32" s="1021"/>
      <c r="T32" s="1021"/>
      <c r="U32" s="1022"/>
    </row>
    <row r="33" spans="1:21" ht="18.75" customHeight="1">
      <c r="A33" s="1013"/>
      <c r="B33" s="53"/>
      <c r="C33" s="1028" t="s">
        <v>282</v>
      </c>
      <c r="D33" s="1029"/>
      <c r="E33" s="1030"/>
      <c r="F33" s="1018">
        <f>様式05‐1の入力表!F31</f>
        <v>0</v>
      </c>
      <c r="G33" s="1018"/>
      <c r="H33" s="1018"/>
      <c r="I33" s="1018"/>
      <c r="J33" s="1018">
        <f>様式05‐1の入力表!J31</f>
        <v>0</v>
      </c>
      <c r="K33" s="1018"/>
      <c r="L33" s="1018"/>
      <c r="M33" s="1018"/>
      <c r="N33" s="1018">
        <f>様式05‐1の入力表!N31</f>
        <v>0</v>
      </c>
      <c r="O33" s="1018"/>
      <c r="P33" s="1018"/>
      <c r="Q33" s="1018"/>
      <c r="R33" s="1020"/>
      <c r="S33" s="1021"/>
      <c r="T33" s="1021"/>
      <c r="U33" s="1022"/>
    </row>
    <row r="34" spans="1:21" ht="18.75" customHeight="1">
      <c r="A34" s="1109"/>
      <c r="B34" s="283"/>
      <c r="C34" s="1028" t="s">
        <v>283</v>
      </c>
      <c r="D34" s="1029"/>
      <c r="E34" s="1030"/>
      <c r="F34" s="1018">
        <f>様式05‐1の入力表!F35</f>
        <v>0</v>
      </c>
      <c r="G34" s="1018"/>
      <c r="H34" s="1018"/>
      <c r="I34" s="1018"/>
      <c r="J34" s="1018">
        <f>様式05‐1の入力表!J35</f>
        <v>0</v>
      </c>
      <c r="K34" s="1018"/>
      <c r="L34" s="1018"/>
      <c r="M34" s="1018"/>
      <c r="N34" s="1018">
        <f>様式05‐1の入力表!N35</f>
        <v>0</v>
      </c>
      <c r="O34" s="1018"/>
      <c r="P34" s="1018"/>
      <c r="Q34" s="1018"/>
      <c r="R34" s="1020"/>
      <c r="S34" s="1021"/>
      <c r="T34" s="1021"/>
      <c r="U34" s="1022"/>
    </row>
    <row r="35" spans="1:21" ht="21" customHeight="1">
      <c r="A35" s="51"/>
      <c r="B35" s="35"/>
      <c r="C35" s="35"/>
      <c r="D35" s="35"/>
      <c r="E35" s="35"/>
      <c r="F35" s="50"/>
      <c r="G35" s="50"/>
      <c r="H35" s="50"/>
      <c r="I35" s="50"/>
      <c r="J35" s="50"/>
      <c r="K35" s="50"/>
      <c r="L35" s="50"/>
      <c r="M35" s="50"/>
      <c r="N35" s="50"/>
      <c r="O35" s="50"/>
      <c r="P35" s="50"/>
      <c r="Q35" s="1011" t="s">
        <v>148</v>
      </c>
      <c r="R35" s="1011"/>
      <c r="S35" s="1011"/>
      <c r="T35" s="1011"/>
      <c r="U35" s="1011"/>
    </row>
    <row r="36" spans="1:21" ht="15.75">
      <c r="A36" s="975" t="s">
        <v>754</v>
      </c>
      <c r="B36" s="975"/>
      <c r="C36" s="975"/>
      <c r="D36" s="975"/>
      <c r="E36" s="975"/>
      <c r="F36" s="975"/>
      <c r="G36" s="975"/>
      <c r="H36" s="975"/>
      <c r="I36" s="975"/>
      <c r="J36" s="975"/>
      <c r="K36" s="975"/>
      <c r="L36" s="975"/>
      <c r="M36" s="975"/>
      <c r="N36" s="975"/>
      <c r="O36" s="975"/>
      <c r="P36" s="975"/>
      <c r="Q36" s="975"/>
      <c r="R36" s="975"/>
      <c r="S36" s="975"/>
      <c r="T36" s="975"/>
      <c r="U36" s="975"/>
    </row>
    <row r="37" spans="1:21" ht="9.9499999999999993" customHeight="1">
      <c r="A37" s="29"/>
      <c r="B37" s="29"/>
      <c r="C37" s="29"/>
      <c r="D37" s="29"/>
      <c r="E37" s="29"/>
      <c r="F37" s="29"/>
      <c r="G37" s="29"/>
      <c r="H37" s="29"/>
      <c r="I37" s="29"/>
      <c r="J37" s="29"/>
      <c r="K37" s="29"/>
      <c r="L37" s="29"/>
      <c r="M37" s="29"/>
      <c r="N37" s="29"/>
      <c r="O37" s="29"/>
      <c r="P37" s="29"/>
      <c r="Q37" s="29"/>
      <c r="R37" s="29"/>
      <c r="S37" s="29"/>
      <c r="T37" s="29"/>
      <c r="U37" s="29"/>
    </row>
    <row r="38" spans="1:21" ht="27" customHeight="1" thickBot="1">
      <c r="A38" s="1001" t="s">
        <v>479</v>
      </c>
      <c r="B38" s="1001"/>
      <c r="C38" s="1001"/>
      <c r="D38" s="29"/>
      <c r="E38" s="29"/>
      <c r="F38" s="29"/>
      <c r="G38" s="29"/>
      <c r="H38" s="29"/>
      <c r="I38" s="29"/>
      <c r="J38" s="29"/>
      <c r="K38" s="29"/>
      <c r="L38" s="29"/>
      <c r="M38" s="29"/>
      <c r="N38" s="29"/>
      <c r="O38" s="29"/>
      <c r="P38" s="29"/>
      <c r="Q38" s="29"/>
      <c r="R38" s="29"/>
      <c r="S38" s="29"/>
      <c r="T38" s="29"/>
      <c r="U38" s="29"/>
    </row>
    <row r="39" spans="1:21" ht="36" customHeight="1" thickBot="1">
      <c r="A39" s="1114" t="s">
        <v>653</v>
      </c>
      <c r="B39" s="1101"/>
      <c r="C39" s="1101"/>
      <c r="D39" s="1101"/>
      <c r="E39" s="1115"/>
      <c r="F39" s="1058" t="s">
        <v>265</v>
      </c>
      <c r="G39" s="1059"/>
      <c r="H39" s="1059"/>
      <c r="I39" s="1060"/>
      <c r="J39" s="1058" t="s">
        <v>708</v>
      </c>
      <c r="K39" s="1059"/>
      <c r="L39" s="1059"/>
      <c r="M39" s="1060"/>
      <c r="N39" s="1058" t="s">
        <v>709</v>
      </c>
      <c r="O39" s="1059"/>
      <c r="P39" s="1059"/>
      <c r="Q39" s="1099"/>
      <c r="R39" s="1100" t="s">
        <v>270</v>
      </c>
      <c r="S39" s="1101"/>
      <c r="T39" s="1101"/>
      <c r="U39" s="1102"/>
    </row>
    <row r="40" spans="1:21" ht="18.75" customHeight="1">
      <c r="A40" s="1012" t="s">
        <v>682</v>
      </c>
      <c r="B40" s="53"/>
      <c r="C40" s="1028" t="s">
        <v>284</v>
      </c>
      <c r="D40" s="1029"/>
      <c r="E40" s="1030"/>
      <c r="F40" s="1018">
        <f>様式05‐1の入力表!F36</f>
        <v>0</v>
      </c>
      <c r="G40" s="1018"/>
      <c r="H40" s="1018"/>
      <c r="I40" s="1018"/>
      <c r="J40" s="1055">
        <f>様式05‐1の入力表!J36</f>
        <v>0</v>
      </c>
      <c r="K40" s="1056"/>
      <c r="L40" s="1056"/>
      <c r="M40" s="1057"/>
      <c r="N40" s="1055">
        <f>様式05‐1の入力表!N36</f>
        <v>0</v>
      </c>
      <c r="O40" s="1056"/>
      <c r="P40" s="1056"/>
      <c r="Q40" s="1121"/>
      <c r="R40" s="1020"/>
      <c r="S40" s="1021"/>
      <c r="T40" s="1021"/>
      <c r="U40" s="1022"/>
    </row>
    <row r="41" spans="1:21" ht="18.75" customHeight="1">
      <c r="A41" s="1013"/>
      <c r="B41" s="54"/>
      <c r="C41" s="1032" t="s">
        <v>288</v>
      </c>
      <c r="D41" s="1033"/>
      <c r="E41" s="1034"/>
      <c r="F41" s="1018">
        <f>様式05‐1の入力表!F48</f>
        <v>0</v>
      </c>
      <c r="G41" s="1018"/>
      <c r="H41" s="1018"/>
      <c r="I41" s="1018"/>
      <c r="J41" s="1018">
        <f>様式05‐1の入力表!J48</f>
        <v>0</v>
      </c>
      <c r="K41" s="1018"/>
      <c r="L41" s="1018"/>
      <c r="M41" s="1018"/>
      <c r="N41" s="1018">
        <f>様式05‐1の入力表!N48</f>
        <v>0</v>
      </c>
      <c r="O41" s="1018"/>
      <c r="P41" s="1018"/>
      <c r="Q41" s="1018"/>
      <c r="R41" s="1020"/>
      <c r="S41" s="1021"/>
      <c r="T41" s="1021"/>
      <c r="U41" s="1022"/>
    </row>
    <row r="42" spans="1:21" ht="18.75" customHeight="1">
      <c r="A42" s="1013"/>
      <c r="B42" s="54"/>
      <c r="C42" s="1032" t="s">
        <v>289</v>
      </c>
      <c r="D42" s="1033"/>
      <c r="E42" s="1034"/>
      <c r="F42" s="1018">
        <f>様式05‐1の入力表!F49</f>
        <v>0</v>
      </c>
      <c r="G42" s="1018"/>
      <c r="H42" s="1018"/>
      <c r="I42" s="1018"/>
      <c r="J42" s="1018">
        <f>様式05‐1の入力表!J49</f>
        <v>0</v>
      </c>
      <c r="K42" s="1018"/>
      <c r="L42" s="1018"/>
      <c r="M42" s="1018"/>
      <c r="N42" s="1018">
        <f>様式05‐1の入力表!N49</f>
        <v>0</v>
      </c>
      <c r="O42" s="1018"/>
      <c r="P42" s="1018"/>
      <c r="Q42" s="1018"/>
      <c r="R42" s="1020"/>
      <c r="S42" s="1021"/>
      <c r="T42" s="1021"/>
      <c r="U42" s="1022"/>
    </row>
    <row r="43" spans="1:21" ht="18.75" customHeight="1">
      <c r="A43" s="1013"/>
      <c r="B43" s="54"/>
      <c r="C43" s="1032" t="s">
        <v>290</v>
      </c>
      <c r="D43" s="1033"/>
      <c r="E43" s="1034"/>
      <c r="F43" s="1018">
        <f>様式05‐1の入力表!F50</f>
        <v>0</v>
      </c>
      <c r="G43" s="1018"/>
      <c r="H43" s="1018"/>
      <c r="I43" s="1018"/>
      <c r="J43" s="1018">
        <f>様式05‐1の入力表!J50</f>
        <v>0</v>
      </c>
      <c r="K43" s="1018"/>
      <c r="L43" s="1018"/>
      <c r="M43" s="1018"/>
      <c r="N43" s="1018">
        <f>様式05‐1の入力表!N50</f>
        <v>0</v>
      </c>
      <c r="O43" s="1018"/>
      <c r="P43" s="1018"/>
      <c r="Q43" s="1018"/>
      <c r="R43" s="1020"/>
      <c r="S43" s="1021"/>
      <c r="T43" s="1021"/>
      <c r="U43" s="1022"/>
    </row>
    <row r="44" spans="1:21" ht="18.75" customHeight="1">
      <c r="A44" s="1013"/>
      <c r="B44" s="54"/>
      <c r="C44" s="1032" t="s">
        <v>278</v>
      </c>
      <c r="D44" s="1033"/>
      <c r="E44" s="1034"/>
      <c r="F44" s="1018">
        <f>様式05‐1の入力表!F51</f>
        <v>0</v>
      </c>
      <c r="G44" s="1018"/>
      <c r="H44" s="1018"/>
      <c r="I44" s="1018"/>
      <c r="J44" s="1035">
        <f>様式05‐1の入力表!J51</f>
        <v>0</v>
      </c>
      <c r="K44" s="1036"/>
      <c r="L44" s="1036"/>
      <c r="M44" s="1037"/>
      <c r="N44" s="1035">
        <f>様式05‐1の入力表!N51</f>
        <v>0</v>
      </c>
      <c r="O44" s="1036"/>
      <c r="P44" s="1036"/>
      <c r="Q44" s="1103"/>
      <c r="R44" s="1020"/>
      <c r="S44" s="1021"/>
      <c r="T44" s="1021"/>
      <c r="U44" s="1022"/>
    </row>
    <row r="45" spans="1:21" ht="30" customHeight="1">
      <c r="A45" s="1013"/>
      <c r="B45" s="55"/>
      <c r="C45" s="1023" t="s">
        <v>291</v>
      </c>
      <c r="D45" s="1024"/>
      <c r="E45" s="1025"/>
      <c r="F45" s="1018">
        <f>様式05‐1の入力表!F55</f>
        <v>0</v>
      </c>
      <c r="G45" s="1018"/>
      <c r="H45" s="1018"/>
      <c r="I45" s="1018"/>
      <c r="J45" s="1018">
        <f>様式05‐1の入力表!J55</f>
        <v>0</v>
      </c>
      <c r="K45" s="1018"/>
      <c r="L45" s="1018"/>
      <c r="M45" s="1018"/>
      <c r="N45" s="1018">
        <f>様式05‐1の入力表!N55</f>
        <v>0</v>
      </c>
      <c r="O45" s="1018"/>
      <c r="P45" s="1018"/>
      <c r="Q45" s="1018"/>
      <c r="R45" s="1020"/>
      <c r="S45" s="1021"/>
      <c r="T45" s="1021"/>
      <c r="U45" s="1022"/>
    </row>
    <row r="46" spans="1:21" ht="30" customHeight="1">
      <c r="A46" s="1013"/>
      <c r="B46" s="1016" t="s">
        <v>295</v>
      </c>
      <c r="C46" s="1017"/>
      <c r="D46" s="1017"/>
      <c r="E46" s="1017"/>
      <c r="F46" s="1018">
        <f>様式05‐1の入力表!F59</f>
        <v>0</v>
      </c>
      <c r="G46" s="1018"/>
      <c r="H46" s="1018"/>
      <c r="I46" s="1018"/>
      <c r="J46" s="1018">
        <f>様式05‐1の入力表!J59</f>
        <v>0</v>
      </c>
      <c r="K46" s="1018"/>
      <c r="L46" s="1018"/>
      <c r="M46" s="1018"/>
      <c r="N46" s="1018">
        <f>様式05‐1の入力表!N59</f>
        <v>0</v>
      </c>
      <c r="O46" s="1018"/>
      <c r="P46" s="1018"/>
      <c r="Q46" s="1018"/>
      <c r="R46" s="1020"/>
      <c r="S46" s="1021"/>
      <c r="T46" s="1021"/>
      <c r="U46" s="1022"/>
    </row>
    <row r="47" spans="1:21" ht="18.75" customHeight="1" thickBot="1">
      <c r="A47" s="1013"/>
      <c r="B47" s="1017" t="s">
        <v>272</v>
      </c>
      <c r="C47" s="1017"/>
      <c r="D47" s="1017"/>
      <c r="E47" s="1017"/>
      <c r="F47" s="1019">
        <f>様式05‐1の入力表!F78</f>
        <v>0</v>
      </c>
      <c r="G47" s="1019"/>
      <c r="H47" s="1019"/>
      <c r="I47" s="1019"/>
      <c r="J47" s="1019">
        <f>様式05‐1の入力表!J78</f>
        <v>0</v>
      </c>
      <c r="K47" s="1019"/>
      <c r="L47" s="1019"/>
      <c r="M47" s="1019"/>
      <c r="N47" s="1019">
        <f>様式05‐1の入力表!N78</f>
        <v>0</v>
      </c>
      <c r="O47" s="1019"/>
      <c r="P47" s="1019"/>
      <c r="Q47" s="1019"/>
      <c r="R47" s="1020"/>
      <c r="S47" s="1021"/>
      <c r="T47" s="1021"/>
      <c r="U47" s="1022"/>
    </row>
    <row r="48" spans="1:21" ht="21" customHeight="1" thickTop="1" thickBot="1">
      <c r="A48" s="1014"/>
      <c r="B48" s="1061" t="s">
        <v>136</v>
      </c>
      <c r="C48" s="1061"/>
      <c r="D48" s="1061"/>
      <c r="E48" s="1061"/>
      <c r="F48" s="1062">
        <f>様式05‐1の入力表!F95</f>
        <v>0</v>
      </c>
      <c r="G48" s="1062"/>
      <c r="H48" s="1062"/>
      <c r="I48" s="1062"/>
      <c r="J48" s="1062">
        <f>様式05‐1の入力表!J95</f>
        <v>0</v>
      </c>
      <c r="K48" s="1062"/>
      <c r="L48" s="1062"/>
      <c r="M48" s="1062"/>
      <c r="N48" s="1062">
        <f>様式05‐1の入力表!N95</f>
        <v>0</v>
      </c>
      <c r="O48" s="1062"/>
      <c r="P48" s="1062"/>
      <c r="Q48" s="1062"/>
      <c r="R48" s="1096"/>
      <c r="S48" s="1097"/>
      <c r="T48" s="1097"/>
      <c r="U48" s="1098"/>
    </row>
    <row r="49" spans="1:21" ht="18.75" customHeight="1">
      <c r="A49" s="1012" t="s">
        <v>317</v>
      </c>
      <c r="B49" s="1044" t="s">
        <v>308</v>
      </c>
      <c r="C49" s="1045"/>
      <c r="D49" s="1045"/>
      <c r="E49" s="1045"/>
      <c r="F49" s="1054">
        <f>様式05‐1の入力表!F96</f>
        <v>0</v>
      </c>
      <c r="G49" s="1054"/>
      <c r="H49" s="1054"/>
      <c r="I49" s="1054"/>
      <c r="J49" s="1054">
        <f>様式05‐1の入力表!J96</f>
        <v>0</v>
      </c>
      <c r="K49" s="1054"/>
      <c r="L49" s="1054"/>
      <c r="M49" s="1054"/>
      <c r="N49" s="1054">
        <f>様式05‐1の入力表!N96</f>
        <v>0</v>
      </c>
      <c r="O49" s="1054"/>
      <c r="P49" s="1054"/>
      <c r="Q49" s="1054"/>
      <c r="R49" s="1038"/>
      <c r="S49" s="1039"/>
      <c r="T49" s="1039"/>
      <c r="U49" s="1040"/>
    </row>
    <row r="50" spans="1:21" ht="18.75" customHeight="1">
      <c r="A50" s="1013"/>
      <c r="B50" s="1026"/>
      <c r="C50" s="1017" t="s">
        <v>301</v>
      </c>
      <c r="D50" s="1017"/>
      <c r="E50" s="1017"/>
      <c r="F50" s="1018">
        <f>様式05‐1の入力表!F97</f>
        <v>0</v>
      </c>
      <c r="G50" s="1018"/>
      <c r="H50" s="1018"/>
      <c r="I50" s="1018"/>
      <c r="J50" s="1018">
        <f>様式05‐1の入力表!J97</f>
        <v>0</v>
      </c>
      <c r="K50" s="1018"/>
      <c r="L50" s="1018"/>
      <c r="M50" s="1018"/>
      <c r="N50" s="1018">
        <f>様式05‐1の入力表!N97</f>
        <v>0</v>
      </c>
      <c r="O50" s="1018"/>
      <c r="P50" s="1018"/>
      <c r="Q50" s="1063"/>
      <c r="R50" s="1051"/>
      <c r="S50" s="1052"/>
      <c r="T50" s="1052"/>
      <c r="U50" s="1053"/>
    </row>
    <row r="51" spans="1:21" ht="18.75" customHeight="1">
      <c r="A51" s="1013"/>
      <c r="B51" s="1026"/>
      <c r="C51" s="1028" t="s">
        <v>304</v>
      </c>
      <c r="D51" s="1029"/>
      <c r="E51" s="1030"/>
      <c r="F51" s="1018">
        <f>様式05‐1の入力表!F98</f>
        <v>0</v>
      </c>
      <c r="G51" s="1018"/>
      <c r="H51" s="1018"/>
      <c r="I51" s="1018"/>
      <c r="J51" s="1018">
        <f>様式05‐1の入力表!J98</f>
        <v>0</v>
      </c>
      <c r="K51" s="1018"/>
      <c r="L51" s="1018"/>
      <c r="M51" s="1018"/>
      <c r="N51" s="1018">
        <f>様式05‐1の入力表!N98</f>
        <v>0</v>
      </c>
      <c r="O51" s="1018"/>
      <c r="P51" s="1018"/>
      <c r="Q51" s="1018"/>
      <c r="R51" s="1051"/>
      <c r="S51" s="1052"/>
      <c r="T51" s="1052"/>
      <c r="U51" s="1053"/>
    </row>
    <row r="52" spans="1:21" ht="18.75" customHeight="1">
      <c r="A52" s="1013"/>
      <c r="B52" s="1026"/>
      <c r="C52" s="1028" t="s">
        <v>305</v>
      </c>
      <c r="D52" s="1029"/>
      <c r="E52" s="1030"/>
      <c r="F52" s="1018">
        <f>様式05‐1の入力表!F99</f>
        <v>0</v>
      </c>
      <c r="G52" s="1018"/>
      <c r="H52" s="1018"/>
      <c r="I52" s="1018"/>
      <c r="J52" s="1018">
        <f>様式05‐1の入力表!J99</f>
        <v>0</v>
      </c>
      <c r="K52" s="1018"/>
      <c r="L52" s="1018"/>
      <c r="M52" s="1018"/>
      <c r="N52" s="1018">
        <f>様式05‐1の入力表!N99</f>
        <v>0</v>
      </c>
      <c r="O52" s="1018"/>
      <c r="P52" s="1018"/>
      <c r="Q52" s="1018"/>
      <c r="R52" s="1051"/>
      <c r="S52" s="1052"/>
      <c r="T52" s="1052"/>
      <c r="U52" s="1053"/>
    </row>
    <row r="53" spans="1:21" ht="18.75" customHeight="1">
      <c r="A53" s="1013"/>
      <c r="B53" s="1026"/>
      <c r="C53" s="1028" t="s">
        <v>306</v>
      </c>
      <c r="D53" s="1029"/>
      <c r="E53" s="1030"/>
      <c r="F53" s="1018">
        <f>様式05‐1の入力表!F100</f>
        <v>0</v>
      </c>
      <c r="G53" s="1018"/>
      <c r="H53" s="1018"/>
      <c r="I53" s="1018"/>
      <c r="J53" s="1018">
        <f>様式05‐1の入力表!J100</f>
        <v>0</v>
      </c>
      <c r="K53" s="1018"/>
      <c r="L53" s="1018"/>
      <c r="M53" s="1018"/>
      <c r="N53" s="1018">
        <f>様式05‐1の入力表!N100</f>
        <v>0</v>
      </c>
      <c r="O53" s="1018"/>
      <c r="P53" s="1018"/>
      <c r="Q53" s="1018"/>
      <c r="R53" s="1051"/>
      <c r="S53" s="1052"/>
      <c r="T53" s="1052"/>
      <c r="U53" s="1053"/>
    </row>
    <row r="54" spans="1:21" ht="18.75" customHeight="1">
      <c r="A54" s="1013"/>
      <c r="B54" s="1026"/>
      <c r="C54" s="1028" t="s">
        <v>307</v>
      </c>
      <c r="D54" s="1029"/>
      <c r="E54" s="1030"/>
      <c r="F54" s="1018">
        <f>様式05‐1の入力表!F101</f>
        <v>0</v>
      </c>
      <c r="G54" s="1018"/>
      <c r="H54" s="1018"/>
      <c r="I54" s="1018"/>
      <c r="J54" s="1018">
        <f>様式05‐1の入力表!J101</f>
        <v>0</v>
      </c>
      <c r="K54" s="1018"/>
      <c r="L54" s="1018"/>
      <c r="M54" s="1018"/>
      <c r="N54" s="1018">
        <f>様式05‐1の入力表!N101</f>
        <v>0</v>
      </c>
      <c r="O54" s="1018"/>
      <c r="P54" s="1018"/>
      <c r="Q54" s="1018"/>
      <c r="R54" s="1051"/>
      <c r="S54" s="1052"/>
      <c r="T54" s="1052"/>
      <c r="U54" s="1053"/>
    </row>
    <row r="55" spans="1:21" ht="18.75" customHeight="1">
      <c r="A55" s="1013"/>
      <c r="B55" s="1026"/>
      <c r="C55" s="1028" t="s">
        <v>312</v>
      </c>
      <c r="D55" s="1029"/>
      <c r="E55" s="1030"/>
      <c r="F55" s="1018">
        <f>様式05‐1の入力表!F102</f>
        <v>0</v>
      </c>
      <c r="G55" s="1018"/>
      <c r="H55" s="1018"/>
      <c r="I55" s="1018"/>
      <c r="J55" s="1018">
        <f>様式05‐1の入力表!J102</f>
        <v>0</v>
      </c>
      <c r="K55" s="1018"/>
      <c r="L55" s="1018"/>
      <c r="M55" s="1018"/>
      <c r="N55" s="1018">
        <f>様式05‐1の入力表!N102</f>
        <v>0</v>
      </c>
      <c r="O55" s="1018"/>
      <c r="P55" s="1018"/>
      <c r="Q55" s="1018"/>
      <c r="R55" s="1020"/>
      <c r="S55" s="1021"/>
      <c r="T55" s="1021"/>
      <c r="U55" s="1022"/>
    </row>
    <row r="56" spans="1:21" ht="18.75" customHeight="1">
      <c r="A56" s="1013"/>
      <c r="B56" s="1026"/>
      <c r="C56" s="1032" t="s">
        <v>302</v>
      </c>
      <c r="D56" s="1033"/>
      <c r="E56" s="1034"/>
      <c r="F56" s="1018">
        <f>様式05‐1の入力表!F112</f>
        <v>0</v>
      </c>
      <c r="G56" s="1018"/>
      <c r="H56" s="1018"/>
      <c r="I56" s="1018"/>
      <c r="J56" s="1018">
        <f>様式05‐1の入力表!J112</f>
        <v>0</v>
      </c>
      <c r="K56" s="1018"/>
      <c r="L56" s="1018"/>
      <c r="M56" s="1018"/>
      <c r="N56" s="1018">
        <f>様式05‐1の入力表!N112</f>
        <v>0</v>
      </c>
      <c r="O56" s="1018"/>
      <c r="P56" s="1018"/>
      <c r="Q56" s="1018"/>
      <c r="R56" s="1020"/>
      <c r="S56" s="1021"/>
      <c r="T56" s="1021"/>
      <c r="U56" s="1022"/>
    </row>
    <row r="57" spans="1:21" ht="18.75" customHeight="1">
      <c r="A57" s="1013"/>
      <c r="B57" s="1026"/>
      <c r="C57" s="1028" t="s">
        <v>309</v>
      </c>
      <c r="D57" s="1029"/>
      <c r="E57" s="1030"/>
      <c r="F57" s="1018">
        <f>様式05‐1の入力表!F113</f>
        <v>0</v>
      </c>
      <c r="G57" s="1018"/>
      <c r="H57" s="1018"/>
      <c r="I57" s="1018"/>
      <c r="J57" s="1018">
        <f>様式05‐1の入力表!J113</f>
        <v>0</v>
      </c>
      <c r="K57" s="1018"/>
      <c r="L57" s="1018"/>
      <c r="M57" s="1018"/>
      <c r="N57" s="1018">
        <f>様式05‐1の入力表!N113</f>
        <v>0</v>
      </c>
      <c r="O57" s="1018"/>
      <c r="P57" s="1018"/>
      <c r="Q57" s="1018"/>
      <c r="R57" s="1020" t="s">
        <v>277</v>
      </c>
      <c r="S57" s="1021"/>
      <c r="T57" s="1021"/>
      <c r="U57" s="1022"/>
    </row>
    <row r="58" spans="1:21" ht="18.75" customHeight="1">
      <c r="A58" s="1013"/>
      <c r="B58" s="1026"/>
      <c r="C58" s="1028" t="s">
        <v>310</v>
      </c>
      <c r="D58" s="1029"/>
      <c r="E58" s="1030"/>
      <c r="F58" s="1018">
        <f>様式05‐1の入力表!F114</f>
        <v>0</v>
      </c>
      <c r="G58" s="1018"/>
      <c r="H58" s="1018"/>
      <c r="I58" s="1018"/>
      <c r="J58" s="1018">
        <f>様式05‐1の入力表!J114</f>
        <v>0</v>
      </c>
      <c r="K58" s="1018"/>
      <c r="L58" s="1018"/>
      <c r="M58" s="1018"/>
      <c r="N58" s="1018">
        <f>様式05‐1の入力表!N114</f>
        <v>0</v>
      </c>
      <c r="O58" s="1018"/>
      <c r="P58" s="1018"/>
      <c r="Q58" s="1018"/>
      <c r="R58" s="1020" t="s">
        <v>277</v>
      </c>
      <c r="S58" s="1021"/>
      <c r="T58" s="1021"/>
      <c r="U58" s="1022"/>
    </row>
    <row r="59" spans="1:21" ht="18.75" customHeight="1">
      <c r="A59" s="1013"/>
      <c r="B59" s="1026"/>
      <c r="C59" s="1028" t="s">
        <v>311</v>
      </c>
      <c r="D59" s="1029"/>
      <c r="E59" s="1030"/>
      <c r="F59" s="1018">
        <f>様式05‐1の入力表!F115</f>
        <v>0</v>
      </c>
      <c r="G59" s="1018"/>
      <c r="H59" s="1018"/>
      <c r="I59" s="1018"/>
      <c r="J59" s="1018">
        <f>様式05‐1の入力表!J115</f>
        <v>0</v>
      </c>
      <c r="K59" s="1018"/>
      <c r="L59" s="1018"/>
      <c r="M59" s="1018"/>
      <c r="N59" s="1018">
        <f>様式05‐1の入力表!N115</f>
        <v>0</v>
      </c>
      <c r="O59" s="1018"/>
      <c r="P59" s="1018"/>
      <c r="Q59" s="1018"/>
      <c r="R59" s="1020" t="s">
        <v>277</v>
      </c>
      <c r="S59" s="1021"/>
      <c r="T59" s="1021"/>
      <c r="U59" s="1022"/>
    </row>
    <row r="60" spans="1:21" ht="18.75" customHeight="1">
      <c r="A60" s="1013"/>
      <c r="B60" s="1026"/>
      <c r="C60" s="1028" t="s">
        <v>312</v>
      </c>
      <c r="D60" s="1029"/>
      <c r="E60" s="1030"/>
      <c r="F60" s="1018">
        <f>様式05‐1の入力表!F116</f>
        <v>0</v>
      </c>
      <c r="G60" s="1018"/>
      <c r="H60" s="1018"/>
      <c r="I60" s="1018"/>
      <c r="J60" s="1018">
        <f>様式05‐1の入力表!J116</f>
        <v>0</v>
      </c>
      <c r="K60" s="1018"/>
      <c r="L60" s="1018"/>
      <c r="M60" s="1018"/>
      <c r="N60" s="1018">
        <f>様式05‐1の入力表!N116</f>
        <v>0</v>
      </c>
      <c r="O60" s="1018"/>
      <c r="P60" s="1018"/>
      <c r="Q60" s="1018"/>
      <c r="R60" s="1020"/>
      <c r="S60" s="1021"/>
      <c r="T60" s="1021"/>
      <c r="U60" s="1022"/>
    </row>
    <row r="61" spans="1:21" ht="18.75" customHeight="1">
      <c r="A61" s="1013"/>
      <c r="B61" s="1026"/>
      <c r="C61" s="1032" t="s">
        <v>303</v>
      </c>
      <c r="D61" s="1033"/>
      <c r="E61" s="1034"/>
      <c r="F61" s="1018">
        <f>様式05‐1の入力表!F136</f>
        <v>0</v>
      </c>
      <c r="G61" s="1018"/>
      <c r="H61" s="1018"/>
      <c r="I61" s="1018"/>
      <c r="J61" s="1018">
        <f>様式05‐1の入力表!J136</f>
        <v>0</v>
      </c>
      <c r="K61" s="1018"/>
      <c r="L61" s="1018"/>
      <c r="M61" s="1018"/>
      <c r="N61" s="1018">
        <f>様式05‐1の入力表!N136</f>
        <v>0</v>
      </c>
      <c r="O61" s="1018"/>
      <c r="P61" s="1018"/>
      <c r="Q61" s="1018"/>
      <c r="R61" s="1020"/>
      <c r="S61" s="1021"/>
      <c r="T61" s="1021"/>
      <c r="U61" s="1022"/>
    </row>
    <row r="62" spans="1:21" ht="18.75" customHeight="1">
      <c r="A62" s="1013"/>
      <c r="B62" s="1026"/>
      <c r="C62" s="1028" t="s">
        <v>313</v>
      </c>
      <c r="D62" s="1029"/>
      <c r="E62" s="1030"/>
      <c r="F62" s="1035">
        <f>様式05‐1の入力表!F137</f>
        <v>0</v>
      </c>
      <c r="G62" s="1036"/>
      <c r="H62" s="1036"/>
      <c r="I62" s="1037"/>
      <c r="J62" s="1035">
        <f>様式05‐1の入力表!J137</f>
        <v>0</v>
      </c>
      <c r="K62" s="1036"/>
      <c r="L62" s="1036"/>
      <c r="M62" s="1037"/>
      <c r="N62" s="1035">
        <f>様式05‐1の入力表!N137</f>
        <v>0</v>
      </c>
      <c r="O62" s="1036"/>
      <c r="P62" s="1036"/>
      <c r="Q62" s="1037"/>
      <c r="R62" s="1020"/>
      <c r="S62" s="1021"/>
      <c r="T62" s="1021"/>
      <c r="U62" s="1022"/>
    </row>
    <row r="63" spans="1:21" ht="18.75" customHeight="1">
      <c r="A63" s="1013"/>
      <c r="B63" s="1026"/>
      <c r="C63" s="1028" t="s">
        <v>315</v>
      </c>
      <c r="D63" s="1029"/>
      <c r="E63" s="1030"/>
      <c r="F63" s="1035">
        <f>様式05‐1の入力表!F138</f>
        <v>0</v>
      </c>
      <c r="G63" s="1036"/>
      <c r="H63" s="1036"/>
      <c r="I63" s="1037"/>
      <c r="J63" s="1035">
        <f>様式05‐1の入力表!J138</f>
        <v>0</v>
      </c>
      <c r="K63" s="1036"/>
      <c r="L63" s="1036"/>
      <c r="M63" s="1037"/>
      <c r="N63" s="1035">
        <f>様式05‐1の入力表!N138</f>
        <v>0</v>
      </c>
      <c r="O63" s="1036"/>
      <c r="P63" s="1036"/>
      <c r="Q63" s="1037"/>
      <c r="R63" s="1020" t="s">
        <v>277</v>
      </c>
      <c r="S63" s="1021"/>
      <c r="T63" s="1021"/>
      <c r="U63" s="1022"/>
    </row>
    <row r="64" spans="1:21" ht="18.75" customHeight="1">
      <c r="A64" s="1013"/>
      <c r="B64" s="1026"/>
      <c r="C64" s="1031" t="s">
        <v>1027</v>
      </c>
      <c r="D64" s="1031"/>
      <c r="E64" s="1031"/>
      <c r="F64" s="1035">
        <f>様式05‐1の入力表!F139</f>
        <v>0</v>
      </c>
      <c r="G64" s="1036"/>
      <c r="H64" s="1036"/>
      <c r="I64" s="1037"/>
      <c r="J64" s="1035">
        <f>様式05‐1の入力表!J139</f>
        <v>0</v>
      </c>
      <c r="K64" s="1036"/>
      <c r="L64" s="1036"/>
      <c r="M64" s="1037"/>
      <c r="N64" s="1035">
        <f>様式05‐1の入力表!N139</f>
        <v>0</v>
      </c>
      <c r="O64" s="1036"/>
      <c r="P64" s="1036"/>
      <c r="Q64" s="1037"/>
      <c r="R64" s="1020" t="s">
        <v>277</v>
      </c>
      <c r="S64" s="1021"/>
      <c r="T64" s="1021"/>
      <c r="U64" s="1022"/>
    </row>
    <row r="65" spans="1:21" ht="18.75" customHeight="1">
      <c r="A65" s="1013"/>
      <c r="B65" s="1026"/>
      <c r="C65" s="1028" t="s">
        <v>312</v>
      </c>
      <c r="D65" s="1029"/>
      <c r="E65" s="1030"/>
      <c r="F65" s="1035">
        <f>様式05‐1の入力表!F140</f>
        <v>0</v>
      </c>
      <c r="G65" s="1036"/>
      <c r="H65" s="1036"/>
      <c r="I65" s="1037"/>
      <c r="J65" s="1035">
        <f>様式05‐1の入力表!J140</f>
        <v>0</v>
      </c>
      <c r="K65" s="1036"/>
      <c r="L65" s="1036"/>
      <c r="M65" s="1037"/>
      <c r="N65" s="1035">
        <f>様式05‐1の入力表!N140</f>
        <v>0</v>
      </c>
      <c r="O65" s="1036"/>
      <c r="P65" s="1036"/>
      <c r="Q65" s="1037"/>
      <c r="R65" s="1020"/>
      <c r="S65" s="1021"/>
      <c r="T65" s="1021"/>
      <c r="U65" s="1022"/>
    </row>
    <row r="66" spans="1:21" ht="18.75" customHeight="1">
      <c r="A66" s="1013"/>
      <c r="B66" s="1026"/>
      <c r="C66" s="1017" t="s">
        <v>300</v>
      </c>
      <c r="D66" s="1017"/>
      <c r="E66" s="1017"/>
      <c r="F66" s="1018">
        <f>様式05‐1の入力表!F166</f>
        <v>0</v>
      </c>
      <c r="G66" s="1018"/>
      <c r="H66" s="1018"/>
      <c r="I66" s="1018"/>
      <c r="J66" s="1018">
        <f>様式05‐1の入力表!J166</f>
        <v>0</v>
      </c>
      <c r="K66" s="1018"/>
      <c r="L66" s="1018"/>
      <c r="M66" s="1018"/>
      <c r="N66" s="1018">
        <f>様式05‐1の入力表!N166</f>
        <v>0</v>
      </c>
      <c r="O66" s="1018"/>
      <c r="P66" s="1018"/>
      <c r="Q66" s="1018"/>
      <c r="R66" s="1020"/>
      <c r="S66" s="1021"/>
      <c r="T66" s="1021"/>
      <c r="U66" s="1022"/>
    </row>
    <row r="67" spans="1:21" ht="18.75" customHeight="1">
      <c r="A67" s="1013"/>
      <c r="B67" s="1026"/>
      <c r="C67" s="1017" t="s">
        <v>299</v>
      </c>
      <c r="D67" s="1017"/>
      <c r="E67" s="1017"/>
      <c r="F67" s="1018">
        <f>様式05‐1の入力表!F167</f>
        <v>0</v>
      </c>
      <c r="G67" s="1018"/>
      <c r="H67" s="1018"/>
      <c r="I67" s="1018"/>
      <c r="J67" s="1018">
        <f>様式05‐1の入力表!J167</f>
        <v>0</v>
      </c>
      <c r="K67" s="1018"/>
      <c r="L67" s="1018"/>
      <c r="M67" s="1018"/>
      <c r="N67" s="1018">
        <f>様式05‐1の入力表!N167</f>
        <v>0</v>
      </c>
      <c r="O67" s="1018"/>
      <c r="P67" s="1018"/>
      <c r="Q67" s="1018"/>
      <c r="R67" s="1020"/>
      <c r="S67" s="1021"/>
      <c r="T67" s="1021"/>
      <c r="U67" s="1022"/>
    </row>
    <row r="68" spans="1:21" ht="18.75" customHeight="1">
      <c r="A68" s="1013"/>
      <c r="B68" s="1026"/>
      <c r="C68" s="1017" t="s">
        <v>298</v>
      </c>
      <c r="D68" s="1017"/>
      <c r="E68" s="1017"/>
      <c r="F68" s="1018">
        <f>様式05‐1の入力表!F168</f>
        <v>0</v>
      </c>
      <c r="G68" s="1018"/>
      <c r="H68" s="1018"/>
      <c r="I68" s="1018"/>
      <c r="J68" s="1018">
        <f>様式05‐1の入力表!J168</f>
        <v>0</v>
      </c>
      <c r="K68" s="1018"/>
      <c r="L68" s="1018"/>
      <c r="M68" s="1018"/>
      <c r="N68" s="1018">
        <f>様式05‐1の入力表!N168</f>
        <v>0</v>
      </c>
      <c r="O68" s="1018"/>
      <c r="P68" s="1018"/>
      <c r="Q68" s="1018"/>
      <c r="R68" s="1020"/>
      <c r="S68" s="1021"/>
      <c r="T68" s="1021"/>
      <c r="U68" s="1022"/>
    </row>
    <row r="69" spans="1:21" ht="30" customHeight="1">
      <c r="A69" s="1013"/>
      <c r="B69" s="1027"/>
      <c r="C69" s="1023" t="s">
        <v>297</v>
      </c>
      <c r="D69" s="1024"/>
      <c r="E69" s="1025"/>
      <c r="F69" s="1018">
        <f>様式05‐1の入力表!F171</f>
        <v>0</v>
      </c>
      <c r="G69" s="1018"/>
      <c r="H69" s="1018"/>
      <c r="I69" s="1018"/>
      <c r="J69" s="1018">
        <f>様式05‐1の入力表!J171</f>
        <v>0</v>
      </c>
      <c r="K69" s="1018"/>
      <c r="L69" s="1018"/>
      <c r="M69" s="1018"/>
      <c r="N69" s="1018">
        <f>様式05‐1の入力表!N171</f>
        <v>0</v>
      </c>
      <c r="O69" s="1018"/>
      <c r="P69" s="1018"/>
      <c r="Q69" s="1018"/>
      <c r="R69" s="1020"/>
      <c r="S69" s="1021"/>
      <c r="T69" s="1021"/>
      <c r="U69" s="1022"/>
    </row>
    <row r="70" spans="1:21" ht="30" customHeight="1">
      <c r="A70" s="1013"/>
      <c r="B70" s="1016" t="s">
        <v>296</v>
      </c>
      <c r="C70" s="1017"/>
      <c r="D70" s="1017"/>
      <c r="E70" s="1017"/>
      <c r="F70" s="1018">
        <f>様式05‐1の入力表!F178</f>
        <v>0</v>
      </c>
      <c r="G70" s="1018"/>
      <c r="H70" s="1018"/>
      <c r="I70" s="1018"/>
      <c r="J70" s="1018">
        <f>様式05‐1の入力表!J178</f>
        <v>0</v>
      </c>
      <c r="K70" s="1018"/>
      <c r="L70" s="1018"/>
      <c r="M70" s="1018"/>
      <c r="N70" s="1018">
        <f>様式05‐1の入力表!N178</f>
        <v>0</v>
      </c>
      <c r="O70" s="1018"/>
      <c r="P70" s="1018"/>
      <c r="Q70" s="1018"/>
      <c r="R70" s="1020"/>
      <c r="S70" s="1021"/>
      <c r="T70" s="1021"/>
      <c r="U70" s="1022"/>
    </row>
    <row r="71" spans="1:21" ht="18.75" customHeight="1" thickBot="1">
      <c r="A71" s="1013"/>
      <c r="B71" s="1017" t="s">
        <v>294</v>
      </c>
      <c r="C71" s="1017"/>
      <c r="D71" s="1017"/>
      <c r="E71" s="1017"/>
      <c r="F71" s="1019">
        <f>様式05‐1の入力表!F195</f>
        <v>0</v>
      </c>
      <c r="G71" s="1019"/>
      <c r="H71" s="1019"/>
      <c r="I71" s="1019"/>
      <c r="J71" s="1019">
        <f>様式05‐1の入力表!J195</f>
        <v>0</v>
      </c>
      <c r="K71" s="1019"/>
      <c r="L71" s="1019"/>
      <c r="M71" s="1019"/>
      <c r="N71" s="1019">
        <f>様式05‐1の入力表!N195</f>
        <v>0</v>
      </c>
      <c r="O71" s="1019"/>
      <c r="P71" s="1019"/>
      <c r="Q71" s="1019"/>
      <c r="R71" s="1020"/>
      <c r="S71" s="1021"/>
      <c r="T71" s="1021"/>
      <c r="U71" s="1022"/>
    </row>
    <row r="72" spans="1:21" ht="21" customHeight="1" thickTop="1" thickBot="1">
      <c r="A72" s="1014"/>
      <c r="B72" s="1002" t="s">
        <v>292</v>
      </c>
      <c r="C72" s="1002"/>
      <c r="D72" s="1002"/>
      <c r="E72" s="1002"/>
      <c r="F72" s="1003">
        <f>様式05‐1の入力表!F211</f>
        <v>0</v>
      </c>
      <c r="G72" s="1004"/>
      <c r="H72" s="1004"/>
      <c r="I72" s="1005"/>
      <c r="J72" s="1003">
        <f>様式05‐1の入力表!J211</f>
        <v>0</v>
      </c>
      <c r="K72" s="1004"/>
      <c r="L72" s="1004"/>
      <c r="M72" s="1005"/>
      <c r="N72" s="1003">
        <f>様式05‐1の入力表!N211</f>
        <v>0</v>
      </c>
      <c r="O72" s="1004"/>
      <c r="P72" s="1004"/>
      <c r="Q72" s="1005"/>
      <c r="R72" s="1122"/>
      <c r="S72" s="1123"/>
      <c r="T72" s="1123"/>
      <c r="U72" s="1124"/>
    </row>
    <row r="73" spans="1:21" ht="21" customHeight="1" thickBot="1">
      <c r="A73" s="1006" t="s">
        <v>293</v>
      </c>
      <c r="B73" s="1007"/>
      <c r="C73" s="1007"/>
      <c r="D73" s="1007"/>
      <c r="E73" s="1007"/>
      <c r="F73" s="1008">
        <f>様式05‐1の入力表!F212</f>
        <v>0</v>
      </c>
      <c r="G73" s="1009"/>
      <c r="H73" s="1009"/>
      <c r="I73" s="1010"/>
      <c r="J73" s="1008">
        <f>様式05‐1の入力表!J212</f>
        <v>0</v>
      </c>
      <c r="K73" s="1009"/>
      <c r="L73" s="1009"/>
      <c r="M73" s="1010"/>
      <c r="N73" s="1008">
        <f>様式05‐1の入力表!N212</f>
        <v>0</v>
      </c>
      <c r="O73" s="1009"/>
      <c r="P73" s="1009"/>
      <c r="Q73" s="1010"/>
      <c r="R73" s="1130"/>
      <c r="S73" s="1131"/>
      <c r="T73" s="1131"/>
      <c r="U73" s="1132"/>
    </row>
    <row r="74" spans="1:21" ht="21" customHeight="1">
      <c r="A74" s="35"/>
      <c r="B74" s="35"/>
      <c r="C74" s="35"/>
      <c r="D74" s="35"/>
      <c r="E74" s="35"/>
      <c r="F74" s="36"/>
      <c r="G74" s="36"/>
      <c r="H74" s="36"/>
      <c r="I74" s="36"/>
      <c r="J74" s="36"/>
      <c r="K74" s="36"/>
      <c r="L74" s="36"/>
      <c r="M74" s="36"/>
      <c r="N74" s="36"/>
      <c r="O74" s="36"/>
      <c r="P74" s="36"/>
      <c r="Q74" s="1011" t="s">
        <v>148</v>
      </c>
      <c r="R74" s="1011"/>
      <c r="S74" s="1011"/>
      <c r="T74" s="1011"/>
      <c r="U74" s="1011"/>
    </row>
    <row r="75" spans="1:21" ht="15.75">
      <c r="A75" s="975" t="s">
        <v>754</v>
      </c>
      <c r="B75" s="975"/>
      <c r="C75" s="975"/>
      <c r="D75" s="975"/>
      <c r="E75" s="975"/>
      <c r="F75" s="975"/>
      <c r="G75" s="975"/>
      <c r="H75" s="975"/>
      <c r="I75" s="975"/>
      <c r="J75" s="975"/>
      <c r="K75" s="975"/>
      <c r="L75" s="975"/>
      <c r="M75" s="975"/>
      <c r="N75" s="975"/>
      <c r="O75" s="975"/>
      <c r="P75" s="975"/>
      <c r="Q75" s="975"/>
      <c r="R75" s="975"/>
      <c r="S75" s="975"/>
      <c r="T75" s="975"/>
      <c r="U75" s="975"/>
    </row>
    <row r="76" spans="1:21" ht="15.75">
      <c r="A76" s="29"/>
      <c r="B76" s="29"/>
      <c r="C76" s="29"/>
      <c r="D76" s="29"/>
      <c r="E76" s="29"/>
      <c r="F76" s="29"/>
      <c r="G76" s="29"/>
      <c r="H76" s="29"/>
      <c r="I76" s="29"/>
      <c r="J76" s="29"/>
      <c r="K76" s="29"/>
      <c r="L76" s="29"/>
      <c r="M76" s="29"/>
      <c r="N76" s="29"/>
      <c r="O76" s="29"/>
      <c r="P76" s="29"/>
      <c r="Q76" s="29"/>
      <c r="R76" s="29"/>
      <c r="S76" s="29"/>
      <c r="T76" s="29"/>
      <c r="U76" s="29"/>
    </row>
    <row r="77" spans="1:21" ht="27" customHeight="1">
      <c r="A77" s="1001" t="s">
        <v>479</v>
      </c>
      <c r="B77" s="1001"/>
      <c r="C77" s="1001"/>
      <c r="D77" s="29"/>
      <c r="E77" s="29"/>
      <c r="F77" s="29"/>
      <c r="G77" s="29"/>
      <c r="H77" s="29"/>
      <c r="I77" s="29"/>
      <c r="J77" s="29"/>
      <c r="K77" s="29"/>
      <c r="L77" s="29"/>
      <c r="M77" s="29"/>
      <c r="N77" s="29"/>
      <c r="O77" s="29"/>
      <c r="P77" s="29"/>
      <c r="Q77" s="29"/>
      <c r="R77" s="29"/>
      <c r="S77" s="29"/>
      <c r="T77" s="29"/>
      <c r="U77" s="29"/>
    </row>
    <row r="78" spans="1:21" s="37" customFormat="1" ht="15.75">
      <c r="A78" s="38"/>
      <c r="B78" s="38"/>
      <c r="C78" s="38"/>
      <c r="D78" s="38"/>
      <c r="E78" s="38"/>
      <c r="F78" s="38"/>
      <c r="G78" s="38"/>
      <c r="H78" s="38"/>
      <c r="I78" s="38"/>
      <c r="J78" s="38"/>
      <c r="K78" s="38"/>
      <c r="L78" s="38"/>
      <c r="M78" s="38"/>
      <c r="N78" s="38"/>
      <c r="O78" s="38"/>
      <c r="P78" s="38"/>
      <c r="Q78" s="38"/>
      <c r="R78" s="38"/>
      <c r="S78" s="38"/>
      <c r="T78" s="38"/>
      <c r="U78" s="38"/>
    </row>
    <row r="79" spans="1:21" ht="27" customHeight="1">
      <c r="A79" s="27" t="s">
        <v>241</v>
      </c>
      <c r="B79" s="27"/>
      <c r="C79" s="27"/>
      <c r="D79" s="26"/>
      <c r="E79" s="25"/>
      <c r="F79" s="25"/>
      <c r="G79" s="25"/>
      <c r="H79" s="25"/>
      <c r="I79" s="25"/>
      <c r="J79" s="25"/>
      <c r="K79" s="25"/>
      <c r="L79" s="25"/>
      <c r="M79" s="25"/>
      <c r="N79" s="25"/>
      <c r="O79" s="25"/>
      <c r="P79" s="25"/>
      <c r="Q79" s="25"/>
      <c r="R79" s="25"/>
      <c r="S79" s="25"/>
      <c r="T79" s="25"/>
      <c r="U79" s="25"/>
    </row>
    <row r="80" spans="1:21" ht="18" customHeight="1">
      <c r="A80" s="28" t="s">
        <v>751</v>
      </c>
      <c r="B80" s="27"/>
      <c r="C80" s="27"/>
      <c r="D80" s="47"/>
      <c r="E80" s="48"/>
      <c r="F80" s="48"/>
      <c r="G80" s="48"/>
      <c r="H80" s="48"/>
      <c r="I80" s="48"/>
      <c r="J80" s="48"/>
      <c r="K80" s="48"/>
      <c r="L80" s="48"/>
      <c r="M80" s="48"/>
      <c r="N80" s="48"/>
      <c r="O80" s="48"/>
      <c r="P80" s="48"/>
      <c r="Q80" s="48"/>
      <c r="R80" s="48"/>
      <c r="S80" s="48"/>
      <c r="T80" s="48"/>
      <c r="U80" s="48"/>
    </row>
    <row r="81" spans="1:21" ht="18" customHeight="1">
      <c r="A81" s="1064" t="s">
        <v>273</v>
      </c>
      <c r="B81" s="1064"/>
      <c r="C81" s="1064"/>
      <c r="D81" s="1064"/>
      <c r="E81" s="1064"/>
      <c r="F81" s="1064"/>
      <c r="G81" s="1064"/>
      <c r="H81" s="1064"/>
      <c r="I81" s="1064"/>
      <c r="J81" s="1064"/>
      <c r="K81" s="1064"/>
      <c r="L81" s="1064"/>
      <c r="M81" s="1064"/>
      <c r="N81" s="1064"/>
      <c r="O81" s="1064"/>
      <c r="P81" s="1064"/>
      <c r="Q81" s="1064"/>
      <c r="R81" s="1064"/>
      <c r="S81" s="1064"/>
      <c r="T81" s="1064"/>
      <c r="U81" s="1064"/>
    </row>
    <row r="82" spans="1:21" ht="18" customHeight="1" thickBot="1">
      <c r="A82" s="1065"/>
      <c r="B82" s="1065"/>
      <c r="C82" s="1065"/>
      <c r="D82" s="1065"/>
      <c r="E82" s="1065"/>
      <c r="F82" s="1065"/>
      <c r="G82" s="1065"/>
      <c r="H82" s="1065"/>
      <c r="I82" s="1065"/>
      <c r="J82" s="1065"/>
      <c r="K82" s="1065"/>
      <c r="L82" s="1065"/>
      <c r="M82" s="1065"/>
      <c r="N82" s="1065"/>
      <c r="O82" s="1065"/>
      <c r="P82" s="1065"/>
      <c r="Q82" s="1065"/>
      <c r="R82" s="1065"/>
      <c r="S82" s="1065"/>
      <c r="T82" s="1065"/>
      <c r="U82" s="1065"/>
    </row>
    <row r="83" spans="1:21" ht="36" customHeight="1" thickBot="1">
      <c r="A83" s="1066" t="s">
        <v>753</v>
      </c>
      <c r="B83" s="1067"/>
      <c r="C83" s="1067"/>
      <c r="D83" s="1067"/>
      <c r="E83" s="1067"/>
      <c r="F83" s="1068" t="s">
        <v>262</v>
      </c>
      <c r="G83" s="1068"/>
      <c r="H83" s="1068"/>
      <c r="I83" s="1068"/>
      <c r="J83" s="1068"/>
      <c r="K83" s="1068" t="s">
        <v>261</v>
      </c>
      <c r="L83" s="1068"/>
      <c r="M83" s="1068"/>
      <c r="N83" s="1068"/>
      <c r="O83" s="1068"/>
      <c r="P83" s="1068"/>
      <c r="Q83" s="1068"/>
      <c r="R83" s="1068"/>
      <c r="S83" s="1068"/>
      <c r="T83" s="1068"/>
      <c r="U83" s="1069"/>
    </row>
    <row r="84" spans="1:21" ht="18.75" customHeight="1">
      <c r="A84" s="1070" t="s">
        <v>260</v>
      </c>
      <c r="B84" s="1073" t="s">
        <v>267</v>
      </c>
      <c r="C84" s="1076" t="s">
        <v>259</v>
      </c>
      <c r="D84" s="1076"/>
      <c r="E84" s="1076"/>
      <c r="F84" s="1077"/>
      <c r="G84" s="1077"/>
      <c r="H84" s="1077"/>
      <c r="I84" s="1077"/>
      <c r="J84" s="1077"/>
      <c r="K84" s="1078" t="s">
        <v>275</v>
      </c>
      <c r="L84" s="1079"/>
      <c r="M84" s="1079"/>
      <c r="N84" s="1079"/>
      <c r="O84" s="1079"/>
      <c r="P84" s="1079"/>
      <c r="Q84" s="1079"/>
      <c r="R84" s="1079"/>
      <c r="S84" s="1079"/>
      <c r="T84" s="1079"/>
      <c r="U84" s="1080"/>
    </row>
    <row r="85" spans="1:21" ht="18.75" customHeight="1">
      <c r="A85" s="1071"/>
      <c r="B85" s="1074"/>
      <c r="C85" s="1046" t="s">
        <v>258</v>
      </c>
      <c r="D85" s="1046"/>
      <c r="E85" s="1046"/>
      <c r="F85" s="1092"/>
      <c r="G85" s="1092"/>
      <c r="H85" s="1092"/>
      <c r="I85" s="1092"/>
      <c r="J85" s="1092"/>
      <c r="K85" s="1093" t="s">
        <v>274</v>
      </c>
      <c r="L85" s="1094"/>
      <c r="M85" s="1094"/>
      <c r="N85" s="1094"/>
      <c r="O85" s="1094"/>
      <c r="P85" s="1094"/>
      <c r="Q85" s="1094"/>
      <c r="R85" s="1094"/>
      <c r="S85" s="1094"/>
      <c r="T85" s="1094"/>
      <c r="U85" s="1095"/>
    </row>
    <row r="86" spans="1:21" ht="18.75" customHeight="1" thickBot="1">
      <c r="A86" s="1071"/>
      <c r="B86" s="1074"/>
      <c r="C86" s="1046" t="s">
        <v>257</v>
      </c>
      <c r="D86" s="1046"/>
      <c r="E86" s="1046"/>
      <c r="F86" s="1084"/>
      <c r="G86" s="1084"/>
      <c r="H86" s="1084"/>
      <c r="I86" s="1084"/>
      <c r="J86" s="1084"/>
      <c r="K86" s="1085" t="s">
        <v>276</v>
      </c>
      <c r="L86" s="1086"/>
      <c r="M86" s="1086"/>
      <c r="N86" s="1086"/>
      <c r="O86" s="1086"/>
      <c r="P86" s="1086"/>
      <c r="Q86" s="1086"/>
      <c r="R86" s="1086"/>
      <c r="S86" s="1086"/>
      <c r="T86" s="1086"/>
      <c r="U86" s="1087"/>
    </row>
    <row r="87" spans="1:21" ht="18.75" customHeight="1" thickTop="1" thickBot="1">
      <c r="A87" s="1072"/>
      <c r="B87" s="1075"/>
      <c r="C87" s="1088" t="s">
        <v>256</v>
      </c>
      <c r="D87" s="1088"/>
      <c r="E87" s="1088"/>
      <c r="F87" s="1089">
        <f>SUM(F84:J86)</f>
        <v>0</v>
      </c>
      <c r="G87" s="1090"/>
      <c r="H87" s="1090"/>
      <c r="I87" s="1090"/>
      <c r="J87" s="1091"/>
      <c r="K87" s="1081" t="s">
        <v>255</v>
      </c>
      <c r="L87" s="1082"/>
      <c r="M87" s="1082"/>
      <c r="N87" s="1082"/>
      <c r="O87" s="1082"/>
      <c r="P87" s="1082"/>
      <c r="Q87" s="1082"/>
      <c r="R87" s="1082"/>
      <c r="S87" s="1082"/>
      <c r="T87" s="1082"/>
      <c r="U87" s="1083"/>
    </row>
    <row r="88" spans="1:21" ht="18.75" customHeight="1">
      <c r="A88" s="1116" t="s">
        <v>254</v>
      </c>
      <c r="B88" s="1047" t="s">
        <v>134</v>
      </c>
      <c r="C88" s="1112" t="s">
        <v>253</v>
      </c>
      <c r="D88" s="1112"/>
      <c r="E88" s="1112"/>
      <c r="F88" s="1118"/>
      <c r="G88" s="1118"/>
      <c r="H88" s="1118"/>
      <c r="I88" s="1118"/>
      <c r="J88" s="1118"/>
      <c r="K88" s="1119" t="s">
        <v>275</v>
      </c>
      <c r="L88" s="1119"/>
      <c r="M88" s="1119"/>
      <c r="N88" s="1119"/>
      <c r="O88" s="1119"/>
      <c r="P88" s="1119"/>
      <c r="Q88" s="1119"/>
      <c r="R88" s="1119"/>
      <c r="S88" s="1119"/>
      <c r="T88" s="1119"/>
      <c r="U88" s="1120"/>
    </row>
    <row r="89" spans="1:21" ht="18.75" customHeight="1">
      <c r="A89" s="1071"/>
      <c r="B89" s="1048"/>
      <c r="C89" s="1046" t="s">
        <v>252</v>
      </c>
      <c r="D89" s="1046"/>
      <c r="E89" s="1046"/>
      <c r="F89" s="1092"/>
      <c r="G89" s="1092"/>
      <c r="H89" s="1092"/>
      <c r="I89" s="1092"/>
      <c r="J89" s="1092"/>
      <c r="K89" s="1104" t="s">
        <v>275</v>
      </c>
      <c r="L89" s="1104"/>
      <c r="M89" s="1104"/>
      <c r="N89" s="1104"/>
      <c r="O89" s="1104"/>
      <c r="P89" s="1104"/>
      <c r="Q89" s="1104"/>
      <c r="R89" s="1104"/>
      <c r="S89" s="1104"/>
      <c r="T89" s="1104"/>
      <c r="U89" s="1105"/>
    </row>
    <row r="90" spans="1:21" ht="54" customHeight="1">
      <c r="A90" s="1071"/>
      <c r="B90" s="1048"/>
      <c r="C90" s="1113" t="s">
        <v>752</v>
      </c>
      <c r="D90" s="1046"/>
      <c r="E90" s="1046"/>
      <c r="F90" s="1050"/>
      <c r="G90" s="1050"/>
      <c r="H90" s="1050"/>
      <c r="I90" s="1050"/>
      <c r="J90" s="1050"/>
      <c r="K90" s="1106" t="s">
        <v>681</v>
      </c>
      <c r="L90" s="1104"/>
      <c r="M90" s="1104"/>
      <c r="N90" s="1104"/>
      <c r="O90" s="1104"/>
      <c r="P90" s="1104"/>
      <c r="Q90" s="1104"/>
      <c r="R90" s="1104"/>
      <c r="S90" s="1104"/>
      <c r="T90" s="1104"/>
      <c r="U90" s="1105"/>
    </row>
    <row r="91" spans="1:21" ht="18.75" customHeight="1" thickBot="1">
      <c r="A91" s="1071"/>
      <c r="B91" s="1048"/>
      <c r="C91" s="1046" t="s">
        <v>251</v>
      </c>
      <c r="D91" s="1046"/>
      <c r="E91" s="1046"/>
      <c r="F91" s="1110"/>
      <c r="G91" s="1110"/>
      <c r="H91" s="1110"/>
      <c r="I91" s="1110"/>
      <c r="J91" s="1110"/>
      <c r="K91" s="1104" t="s">
        <v>275</v>
      </c>
      <c r="L91" s="1104"/>
      <c r="M91" s="1104"/>
      <c r="N91" s="1104"/>
      <c r="O91" s="1104"/>
      <c r="P91" s="1104"/>
      <c r="Q91" s="1104"/>
      <c r="R91" s="1104"/>
      <c r="S91" s="1104"/>
      <c r="T91" s="1104"/>
      <c r="U91" s="1105"/>
    </row>
    <row r="92" spans="1:21" ht="18.75" customHeight="1" thickTop="1" thickBot="1">
      <c r="A92" s="1117"/>
      <c r="B92" s="1049"/>
      <c r="C92" s="1111" t="s">
        <v>250</v>
      </c>
      <c r="D92" s="1111"/>
      <c r="E92" s="1111"/>
      <c r="F92" s="1089">
        <f>SUM(F88:J91)</f>
        <v>0</v>
      </c>
      <c r="G92" s="1090"/>
      <c r="H92" s="1090"/>
      <c r="I92" s="1090"/>
      <c r="J92" s="1091"/>
      <c r="K92" s="1081" t="s">
        <v>249</v>
      </c>
      <c r="L92" s="1082"/>
      <c r="M92" s="1082"/>
      <c r="N92" s="1082"/>
      <c r="O92" s="1082"/>
      <c r="P92" s="1082"/>
      <c r="Q92" s="1082"/>
      <c r="R92" s="1082"/>
      <c r="S92" s="1082"/>
      <c r="T92" s="1082"/>
      <c r="U92" s="1083"/>
    </row>
    <row r="93" spans="1:21" ht="18.75" customHeight="1">
      <c r="A93" s="39"/>
      <c r="B93" s="40"/>
      <c r="C93" s="41"/>
      <c r="D93" s="41"/>
      <c r="E93" s="41"/>
      <c r="F93" s="49"/>
      <c r="G93" s="49"/>
      <c r="H93" s="49"/>
      <c r="I93" s="49"/>
      <c r="J93" s="49"/>
      <c r="K93" s="48"/>
      <c r="L93" s="48"/>
      <c r="M93" s="48"/>
      <c r="N93" s="48"/>
      <c r="O93" s="48"/>
      <c r="P93" s="48"/>
      <c r="Q93" s="48"/>
      <c r="R93" s="48"/>
      <c r="S93" s="48"/>
      <c r="T93" s="48"/>
      <c r="U93" s="48"/>
    </row>
    <row r="94" spans="1:21" ht="18" customHeight="1">
      <c r="A94" s="28" t="s">
        <v>448</v>
      </c>
      <c r="B94" s="27"/>
      <c r="C94" s="27"/>
      <c r="D94" s="47"/>
      <c r="E94" s="48"/>
      <c r="F94" s="48"/>
      <c r="G94" s="48"/>
      <c r="H94" s="48"/>
      <c r="I94" s="48"/>
      <c r="J94" s="48"/>
      <c r="K94" s="48"/>
      <c r="L94" s="48"/>
      <c r="M94" s="48"/>
      <c r="N94" s="48"/>
      <c r="O94" s="48"/>
      <c r="P94" s="48"/>
      <c r="Q94" s="48"/>
      <c r="R94" s="48"/>
      <c r="S94" s="48"/>
      <c r="T94" s="48"/>
      <c r="U94" s="48"/>
    </row>
    <row r="95" spans="1:21" ht="18" customHeight="1">
      <c r="A95" s="295" t="s">
        <v>1025</v>
      </c>
      <c r="B95" s="57"/>
      <c r="C95" s="57"/>
      <c r="D95" s="58"/>
      <c r="E95" s="59"/>
      <c r="F95" s="59"/>
      <c r="G95" s="59"/>
      <c r="H95" s="59"/>
      <c r="I95" s="59"/>
      <c r="J95" s="59"/>
      <c r="K95" s="59"/>
      <c r="L95" s="59"/>
      <c r="M95" s="59"/>
      <c r="N95" s="59"/>
      <c r="O95" s="59"/>
      <c r="P95" s="59"/>
      <c r="Q95" s="59"/>
      <c r="R95" s="59"/>
      <c r="S95" s="59"/>
      <c r="T95" s="59"/>
      <c r="U95" s="59"/>
    </row>
    <row r="96" spans="1:21" ht="18" customHeight="1">
      <c r="A96" s="282" t="s">
        <v>650</v>
      </c>
      <c r="B96" s="57"/>
      <c r="C96" s="57"/>
      <c r="D96" s="58"/>
      <c r="E96" s="59"/>
      <c r="F96" s="59"/>
      <c r="G96" s="59"/>
      <c r="H96" s="59"/>
      <c r="I96" s="59"/>
      <c r="J96" s="59"/>
      <c r="K96" s="59"/>
      <c r="L96" s="59"/>
      <c r="M96" s="59"/>
      <c r="N96" s="59"/>
      <c r="O96" s="59"/>
      <c r="P96" s="59"/>
      <c r="Q96" s="59"/>
      <c r="R96" s="59"/>
      <c r="S96" s="59"/>
      <c r="T96" s="59"/>
      <c r="U96" s="59"/>
    </row>
    <row r="97" spans="1:21" ht="18" customHeight="1">
      <c r="A97" s="1064" t="s">
        <v>273</v>
      </c>
      <c r="B97" s="1064"/>
      <c r="C97" s="1064"/>
      <c r="D97" s="1064"/>
      <c r="E97" s="1064"/>
      <c r="F97" s="1064"/>
      <c r="G97" s="1064"/>
      <c r="H97" s="1064"/>
      <c r="I97" s="1064"/>
      <c r="J97" s="1064"/>
      <c r="K97" s="1064"/>
      <c r="L97" s="1064"/>
      <c r="M97" s="1064"/>
      <c r="N97" s="1064"/>
      <c r="O97" s="1064"/>
      <c r="P97" s="1064"/>
      <c r="Q97" s="1064"/>
      <c r="R97" s="1064"/>
      <c r="S97" s="1064"/>
      <c r="T97" s="1064"/>
      <c r="U97" s="1064"/>
    </row>
    <row r="98" spans="1:21" ht="18" customHeight="1">
      <c r="A98" s="1064"/>
      <c r="B98" s="1064"/>
      <c r="C98" s="1064"/>
      <c r="D98" s="1064"/>
      <c r="E98" s="1064"/>
      <c r="F98" s="1064"/>
      <c r="G98" s="1064"/>
      <c r="H98" s="1064"/>
      <c r="I98" s="1064"/>
      <c r="J98" s="1064"/>
      <c r="K98" s="1064"/>
      <c r="L98" s="1064"/>
      <c r="M98" s="1064"/>
      <c r="N98" s="1064"/>
      <c r="O98" s="1064"/>
      <c r="P98" s="1064"/>
      <c r="Q98" s="1064"/>
      <c r="R98" s="1064"/>
      <c r="S98" s="1064"/>
      <c r="T98" s="1064"/>
      <c r="U98" s="1064"/>
    </row>
    <row r="99" spans="1:21" ht="18" customHeight="1">
      <c r="A99" s="56" t="s">
        <v>287</v>
      </c>
      <c r="B99" s="57"/>
      <c r="C99" s="57"/>
      <c r="D99" s="58"/>
      <c r="E99" s="59"/>
      <c r="F99" s="59"/>
      <c r="G99" s="59"/>
      <c r="H99" s="59"/>
      <c r="I99" s="59"/>
      <c r="J99" s="59"/>
      <c r="K99" s="59"/>
      <c r="L99" s="59"/>
      <c r="M99" s="59"/>
      <c r="N99" s="59"/>
      <c r="O99" s="59"/>
      <c r="P99" s="59"/>
      <c r="Q99" s="59"/>
      <c r="R99" s="59"/>
      <c r="S99" s="59"/>
      <c r="T99" s="59"/>
      <c r="U99" s="59"/>
    </row>
    <row r="100" spans="1:21" ht="54" customHeight="1">
      <c r="A100" s="1107" t="s">
        <v>316</v>
      </c>
      <c r="B100" s="1107"/>
      <c r="C100" s="1107"/>
      <c r="D100" s="1107"/>
      <c r="E100" s="1107"/>
      <c r="F100" s="1107"/>
      <c r="G100" s="1107"/>
      <c r="H100" s="1107"/>
      <c r="I100" s="1107"/>
      <c r="J100" s="1107"/>
      <c r="K100" s="1107"/>
      <c r="L100" s="1107"/>
      <c r="M100" s="1107"/>
      <c r="N100" s="1107"/>
      <c r="O100" s="1107"/>
      <c r="P100" s="1107"/>
      <c r="Q100" s="1107"/>
      <c r="R100" s="1107"/>
      <c r="S100" s="1107"/>
      <c r="T100" s="1107"/>
      <c r="U100" s="1107"/>
    </row>
    <row r="101" spans="1:21" ht="36" customHeight="1" thickBot="1">
      <c r="A101" s="1108" t="s">
        <v>1026</v>
      </c>
      <c r="B101" s="1108"/>
      <c r="C101" s="1108"/>
      <c r="D101" s="1108"/>
      <c r="E101" s="1108"/>
      <c r="F101" s="1108"/>
      <c r="G101" s="1108"/>
      <c r="H101" s="1108"/>
      <c r="I101" s="1108"/>
      <c r="J101" s="1108"/>
      <c r="K101" s="1108"/>
      <c r="L101" s="1108"/>
      <c r="M101" s="1108"/>
      <c r="N101" s="1108"/>
      <c r="O101" s="1108"/>
      <c r="P101" s="1108"/>
      <c r="Q101" s="1108"/>
      <c r="R101" s="1108"/>
      <c r="S101" s="1108"/>
      <c r="T101" s="1108"/>
      <c r="U101" s="1108"/>
    </row>
    <row r="102" spans="1:21" ht="36" customHeight="1" thickBot="1">
      <c r="A102" s="1114" t="s">
        <v>653</v>
      </c>
      <c r="B102" s="1101"/>
      <c r="C102" s="1101"/>
      <c r="D102" s="1101"/>
      <c r="E102" s="1115"/>
      <c r="F102" s="1058" t="s">
        <v>264</v>
      </c>
      <c r="G102" s="1059"/>
      <c r="H102" s="1059"/>
      <c r="I102" s="1060"/>
      <c r="J102" s="1058" t="s">
        <v>265</v>
      </c>
      <c r="K102" s="1059"/>
      <c r="L102" s="1059"/>
      <c r="M102" s="1060"/>
      <c r="N102" s="1058" t="s">
        <v>708</v>
      </c>
      <c r="O102" s="1059"/>
      <c r="P102" s="1059"/>
      <c r="Q102" s="1099"/>
      <c r="R102" s="1100" t="s">
        <v>270</v>
      </c>
      <c r="S102" s="1101"/>
      <c r="T102" s="1101"/>
      <c r="U102" s="1102"/>
    </row>
    <row r="103" spans="1:21" ht="18.75" customHeight="1">
      <c r="A103" s="1012" t="s">
        <v>71</v>
      </c>
      <c r="B103" s="1044" t="s">
        <v>271</v>
      </c>
      <c r="C103" s="1045"/>
      <c r="D103" s="1045"/>
      <c r="E103" s="1045"/>
      <c r="F103" s="1018">
        <f>様式05‐1の入力表!F227</f>
        <v>0</v>
      </c>
      <c r="G103" s="1018"/>
      <c r="H103" s="1018"/>
      <c r="I103" s="1018"/>
      <c r="J103" s="1018">
        <f>様式05‐1の入力表!J227</f>
        <v>0</v>
      </c>
      <c r="K103" s="1018"/>
      <c r="L103" s="1018"/>
      <c r="M103" s="1018"/>
      <c r="N103" s="1018">
        <f>様式05‐1の入力表!N227</f>
        <v>0</v>
      </c>
      <c r="O103" s="1018"/>
      <c r="P103" s="1018"/>
      <c r="Q103" s="1018"/>
      <c r="R103" s="1038"/>
      <c r="S103" s="1039"/>
      <c r="T103" s="1039"/>
      <c r="U103" s="1040"/>
    </row>
    <row r="104" spans="1:21" ht="18.75" customHeight="1">
      <c r="A104" s="1013"/>
      <c r="B104" s="52"/>
      <c r="C104" s="1032" t="s">
        <v>285</v>
      </c>
      <c r="D104" s="1033"/>
      <c r="E104" s="1034"/>
      <c r="F104" s="1018">
        <f>様式05‐1の入力表!F228</f>
        <v>0</v>
      </c>
      <c r="G104" s="1018"/>
      <c r="H104" s="1018"/>
      <c r="I104" s="1018"/>
      <c r="J104" s="1018">
        <f>様式05‐1の入力表!J228</f>
        <v>0</v>
      </c>
      <c r="K104" s="1018"/>
      <c r="L104" s="1018"/>
      <c r="M104" s="1018"/>
      <c r="N104" s="1018">
        <f>様式05‐1の入力表!N228</f>
        <v>0</v>
      </c>
      <c r="O104" s="1018"/>
      <c r="P104" s="1018"/>
      <c r="Q104" s="1018"/>
      <c r="R104" s="1041"/>
      <c r="S104" s="1042"/>
      <c r="T104" s="1042"/>
      <c r="U104" s="1043"/>
    </row>
    <row r="105" spans="1:21" ht="18.75" customHeight="1">
      <c r="A105" s="1013"/>
      <c r="B105" s="53"/>
      <c r="C105" s="1028" t="s">
        <v>279</v>
      </c>
      <c r="D105" s="1029"/>
      <c r="E105" s="1030"/>
      <c r="F105" s="1018">
        <f>様式05‐1の入力表!F235</f>
        <v>0</v>
      </c>
      <c r="G105" s="1018"/>
      <c r="H105" s="1018"/>
      <c r="I105" s="1018"/>
      <c r="J105" s="1018">
        <f>様式05‐1の入力表!J235</f>
        <v>0</v>
      </c>
      <c r="K105" s="1018"/>
      <c r="L105" s="1018"/>
      <c r="M105" s="1018"/>
      <c r="N105" s="1018">
        <f>様式05‐1の入力表!N235</f>
        <v>0</v>
      </c>
      <c r="O105" s="1018"/>
      <c r="P105" s="1018"/>
      <c r="Q105" s="1018"/>
      <c r="R105" s="1020"/>
      <c r="S105" s="1021"/>
      <c r="T105" s="1021"/>
      <c r="U105" s="1022"/>
    </row>
    <row r="106" spans="1:21" ht="18.75" customHeight="1">
      <c r="A106" s="1013"/>
      <c r="B106" s="53"/>
      <c r="C106" s="1028" t="s">
        <v>280</v>
      </c>
      <c r="D106" s="1029"/>
      <c r="E106" s="1030"/>
      <c r="F106" s="1035">
        <f>様式05‐1の入力表!F238</f>
        <v>0</v>
      </c>
      <c r="G106" s="1036"/>
      <c r="H106" s="1036"/>
      <c r="I106" s="1037"/>
      <c r="J106" s="1035">
        <f>様式05‐1の入力表!J238</f>
        <v>0</v>
      </c>
      <c r="K106" s="1036"/>
      <c r="L106" s="1036"/>
      <c r="M106" s="1037"/>
      <c r="N106" s="1035">
        <f>様式05‐1の入力表!N238</f>
        <v>0</v>
      </c>
      <c r="O106" s="1036"/>
      <c r="P106" s="1036"/>
      <c r="Q106" s="1103"/>
      <c r="R106" s="1020"/>
      <c r="S106" s="1021"/>
      <c r="T106" s="1021"/>
      <c r="U106" s="1022"/>
    </row>
    <row r="107" spans="1:21" ht="18.75" customHeight="1">
      <c r="A107" s="1013"/>
      <c r="B107" s="53"/>
      <c r="C107" s="1028" t="s">
        <v>282</v>
      </c>
      <c r="D107" s="1029"/>
      <c r="E107" s="1030"/>
      <c r="F107" s="1018">
        <f>様式05‐1の入力表!F242</f>
        <v>0</v>
      </c>
      <c r="G107" s="1018"/>
      <c r="H107" s="1018"/>
      <c r="I107" s="1018"/>
      <c r="J107" s="1018">
        <f>様式05‐1の入力表!J242</f>
        <v>0</v>
      </c>
      <c r="K107" s="1018"/>
      <c r="L107" s="1018"/>
      <c r="M107" s="1018"/>
      <c r="N107" s="1018">
        <f>様式05‐1の入力表!N242</f>
        <v>0</v>
      </c>
      <c r="O107" s="1018"/>
      <c r="P107" s="1018"/>
      <c r="Q107" s="1018"/>
      <c r="R107" s="1020"/>
      <c r="S107" s="1021"/>
      <c r="T107" s="1021"/>
      <c r="U107" s="1022"/>
    </row>
    <row r="108" spans="1:21" ht="18.75" customHeight="1">
      <c r="A108" s="1013"/>
      <c r="B108" s="53"/>
      <c r="C108" s="1028" t="s">
        <v>283</v>
      </c>
      <c r="D108" s="1029"/>
      <c r="E108" s="1030"/>
      <c r="F108" s="1018">
        <f>様式05‐1の入力表!F246</f>
        <v>0</v>
      </c>
      <c r="G108" s="1018"/>
      <c r="H108" s="1018"/>
      <c r="I108" s="1018"/>
      <c r="J108" s="1018">
        <f>様式05‐1の入力表!J246</f>
        <v>0</v>
      </c>
      <c r="K108" s="1018"/>
      <c r="L108" s="1018"/>
      <c r="M108" s="1018"/>
      <c r="N108" s="1018">
        <f>様式05‐1の入力表!N246</f>
        <v>0</v>
      </c>
      <c r="O108" s="1018"/>
      <c r="P108" s="1018"/>
      <c r="Q108" s="1018"/>
      <c r="R108" s="1020"/>
      <c r="S108" s="1021"/>
      <c r="T108" s="1021"/>
      <c r="U108" s="1022"/>
    </row>
    <row r="109" spans="1:21" ht="18.75" customHeight="1">
      <c r="A109" s="1013"/>
      <c r="B109" s="53"/>
      <c r="C109" s="1028" t="s">
        <v>284</v>
      </c>
      <c r="D109" s="1029"/>
      <c r="E109" s="1030"/>
      <c r="F109" s="1018">
        <f>様式05‐1の入力表!F247</f>
        <v>0</v>
      </c>
      <c r="G109" s="1018"/>
      <c r="H109" s="1018"/>
      <c r="I109" s="1018"/>
      <c r="J109" s="1035">
        <f>様式05‐1の入力表!J247</f>
        <v>0</v>
      </c>
      <c r="K109" s="1036"/>
      <c r="L109" s="1036"/>
      <c r="M109" s="1037"/>
      <c r="N109" s="1035">
        <f>様式05‐1の入力表!N247</f>
        <v>0</v>
      </c>
      <c r="O109" s="1036"/>
      <c r="P109" s="1036"/>
      <c r="Q109" s="1103"/>
      <c r="R109" s="1020"/>
      <c r="S109" s="1021"/>
      <c r="T109" s="1021"/>
      <c r="U109" s="1022"/>
    </row>
    <row r="110" spans="1:21" ht="18.75" customHeight="1">
      <c r="A110" s="1109"/>
      <c r="B110" s="55"/>
      <c r="C110" s="1032" t="s">
        <v>288</v>
      </c>
      <c r="D110" s="1033"/>
      <c r="E110" s="1034"/>
      <c r="F110" s="1035">
        <f>様式05‐1の入力表!F259</f>
        <v>0</v>
      </c>
      <c r="G110" s="1036"/>
      <c r="H110" s="1036"/>
      <c r="I110" s="1037"/>
      <c r="J110" s="1035">
        <f>様式05‐1の入力表!J259</f>
        <v>0</v>
      </c>
      <c r="K110" s="1036"/>
      <c r="L110" s="1036"/>
      <c r="M110" s="1037"/>
      <c r="N110" s="1035">
        <f>様式05‐1の入力表!N259</f>
        <v>0</v>
      </c>
      <c r="O110" s="1036"/>
      <c r="P110" s="1036"/>
      <c r="Q110" s="1037"/>
      <c r="R110" s="1020"/>
      <c r="S110" s="1021"/>
      <c r="T110" s="1021"/>
      <c r="U110" s="1022"/>
    </row>
    <row r="111" spans="1:21" ht="21" customHeight="1">
      <c r="A111" s="51"/>
      <c r="B111" s="35"/>
      <c r="C111" s="35"/>
      <c r="D111" s="35"/>
      <c r="E111" s="35"/>
      <c r="F111" s="50"/>
      <c r="G111" s="50"/>
      <c r="H111" s="50"/>
      <c r="I111" s="50"/>
      <c r="J111" s="50"/>
      <c r="K111" s="50"/>
      <c r="L111" s="50"/>
      <c r="M111" s="50"/>
      <c r="N111" s="50"/>
      <c r="O111" s="50"/>
      <c r="P111" s="50"/>
      <c r="Q111" s="1011" t="s">
        <v>148</v>
      </c>
      <c r="R111" s="1011"/>
      <c r="S111" s="1011"/>
      <c r="T111" s="1011"/>
      <c r="U111" s="1011"/>
    </row>
    <row r="112" spans="1:21" ht="15.75">
      <c r="A112" s="975" t="s">
        <v>754</v>
      </c>
      <c r="B112" s="975"/>
      <c r="C112" s="975"/>
      <c r="D112" s="975"/>
      <c r="E112" s="975"/>
      <c r="F112" s="975"/>
      <c r="G112" s="975"/>
      <c r="H112" s="975"/>
      <c r="I112" s="975"/>
      <c r="J112" s="975"/>
      <c r="K112" s="975"/>
      <c r="L112" s="975"/>
      <c r="M112" s="975"/>
      <c r="N112" s="975"/>
      <c r="O112" s="975"/>
      <c r="P112" s="975"/>
      <c r="Q112" s="975"/>
      <c r="R112" s="975"/>
      <c r="S112" s="975"/>
      <c r="T112" s="975"/>
      <c r="U112" s="975"/>
    </row>
    <row r="113" spans="1:21" ht="9.9499999999999993" customHeight="1">
      <c r="A113" s="29"/>
      <c r="B113" s="29"/>
      <c r="C113" s="29"/>
      <c r="D113" s="29"/>
      <c r="E113" s="29"/>
      <c r="F113" s="29"/>
      <c r="G113" s="29"/>
      <c r="H113" s="29"/>
      <c r="I113" s="29"/>
      <c r="J113" s="29"/>
      <c r="K113" s="29"/>
      <c r="L113" s="29"/>
      <c r="M113" s="29"/>
      <c r="N113" s="29"/>
      <c r="O113" s="29"/>
      <c r="P113" s="29"/>
      <c r="Q113" s="29"/>
      <c r="R113" s="29"/>
      <c r="S113" s="29"/>
      <c r="T113" s="29"/>
      <c r="U113" s="29"/>
    </row>
    <row r="114" spans="1:21" ht="27" customHeight="1" thickBot="1">
      <c r="A114" s="1001" t="s">
        <v>479</v>
      </c>
      <c r="B114" s="1001"/>
      <c r="C114" s="1001"/>
      <c r="D114" s="29"/>
      <c r="E114" s="29"/>
      <c r="F114" s="29"/>
      <c r="G114" s="29"/>
      <c r="H114" s="29"/>
      <c r="I114" s="29"/>
      <c r="J114" s="29"/>
      <c r="K114" s="29"/>
      <c r="L114" s="29"/>
      <c r="M114" s="29"/>
      <c r="N114" s="29"/>
      <c r="O114" s="29"/>
      <c r="P114" s="29"/>
      <c r="Q114" s="29"/>
      <c r="R114" s="29"/>
      <c r="S114" s="29"/>
      <c r="T114" s="29"/>
      <c r="U114" s="29"/>
    </row>
    <row r="115" spans="1:21" ht="36" customHeight="1" thickBot="1">
      <c r="A115" s="1114" t="s">
        <v>653</v>
      </c>
      <c r="B115" s="1101"/>
      <c r="C115" s="1101"/>
      <c r="D115" s="1101"/>
      <c r="E115" s="1115"/>
      <c r="F115" s="1058" t="s">
        <v>264</v>
      </c>
      <c r="G115" s="1059"/>
      <c r="H115" s="1059"/>
      <c r="I115" s="1060"/>
      <c r="J115" s="1058" t="s">
        <v>265</v>
      </c>
      <c r="K115" s="1059"/>
      <c r="L115" s="1059"/>
      <c r="M115" s="1060"/>
      <c r="N115" s="1058" t="s">
        <v>708</v>
      </c>
      <c r="O115" s="1059"/>
      <c r="P115" s="1059"/>
      <c r="Q115" s="1099"/>
      <c r="R115" s="1100" t="s">
        <v>270</v>
      </c>
      <c r="S115" s="1101"/>
      <c r="T115" s="1101"/>
      <c r="U115" s="1102"/>
    </row>
    <row r="116" spans="1:21" ht="18.75" customHeight="1">
      <c r="A116" s="1012" t="s">
        <v>286</v>
      </c>
      <c r="B116" s="54"/>
      <c r="C116" s="1032" t="s">
        <v>289</v>
      </c>
      <c r="D116" s="1033"/>
      <c r="E116" s="1034"/>
      <c r="F116" s="1035">
        <f>様式05‐1の入力表!F260</f>
        <v>0</v>
      </c>
      <c r="G116" s="1036"/>
      <c r="H116" s="1036"/>
      <c r="I116" s="1037"/>
      <c r="J116" s="1035">
        <f>様式05‐1の入力表!J260</f>
        <v>0</v>
      </c>
      <c r="K116" s="1036"/>
      <c r="L116" s="1036"/>
      <c r="M116" s="1037"/>
      <c r="N116" s="1035">
        <f>様式05‐1の入力表!N260</f>
        <v>0</v>
      </c>
      <c r="O116" s="1036"/>
      <c r="P116" s="1036"/>
      <c r="Q116" s="1037"/>
      <c r="R116" s="1020"/>
      <c r="S116" s="1021"/>
      <c r="T116" s="1021"/>
      <c r="U116" s="1022"/>
    </row>
    <row r="117" spans="1:21" ht="18.75" customHeight="1">
      <c r="A117" s="1013"/>
      <c r="B117" s="54"/>
      <c r="C117" s="1032" t="s">
        <v>290</v>
      </c>
      <c r="D117" s="1033"/>
      <c r="E117" s="1034"/>
      <c r="F117" s="1035">
        <f>様式05‐1の入力表!F261</f>
        <v>0</v>
      </c>
      <c r="G117" s="1036"/>
      <c r="H117" s="1036"/>
      <c r="I117" s="1037"/>
      <c r="J117" s="1035">
        <f>様式05‐1の入力表!J261</f>
        <v>0</v>
      </c>
      <c r="K117" s="1036"/>
      <c r="L117" s="1036"/>
      <c r="M117" s="1037"/>
      <c r="N117" s="1035">
        <f>様式05‐1の入力表!N261</f>
        <v>0</v>
      </c>
      <c r="O117" s="1036"/>
      <c r="P117" s="1036"/>
      <c r="Q117" s="1037"/>
      <c r="R117" s="1020"/>
      <c r="S117" s="1021"/>
      <c r="T117" s="1021"/>
      <c r="U117" s="1022"/>
    </row>
    <row r="118" spans="1:21" ht="18.75" customHeight="1">
      <c r="A118" s="1013"/>
      <c r="B118" s="54"/>
      <c r="C118" s="1032" t="s">
        <v>278</v>
      </c>
      <c r="D118" s="1033"/>
      <c r="E118" s="1034"/>
      <c r="F118" s="1035">
        <f>様式05‐1の入力表!F262</f>
        <v>0</v>
      </c>
      <c r="G118" s="1036"/>
      <c r="H118" s="1036"/>
      <c r="I118" s="1037"/>
      <c r="J118" s="1035">
        <f>様式05‐1の入力表!J262</f>
        <v>0</v>
      </c>
      <c r="K118" s="1036"/>
      <c r="L118" s="1036"/>
      <c r="M118" s="1037"/>
      <c r="N118" s="1035">
        <f>様式05‐1の入力表!N262</f>
        <v>0</v>
      </c>
      <c r="O118" s="1036"/>
      <c r="P118" s="1036"/>
      <c r="Q118" s="1037"/>
      <c r="R118" s="1020"/>
      <c r="S118" s="1021"/>
      <c r="T118" s="1021"/>
      <c r="U118" s="1022"/>
    </row>
    <row r="119" spans="1:21" ht="30" customHeight="1">
      <c r="A119" s="1013"/>
      <c r="B119" s="55"/>
      <c r="C119" s="1023" t="s">
        <v>291</v>
      </c>
      <c r="D119" s="1024"/>
      <c r="E119" s="1025"/>
      <c r="F119" s="1018">
        <f>様式05‐1の入力表!F266</f>
        <v>0</v>
      </c>
      <c r="G119" s="1018"/>
      <c r="H119" s="1018"/>
      <c r="I119" s="1018"/>
      <c r="J119" s="1018">
        <f>様式05‐1の入力表!J266</f>
        <v>0</v>
      </c>
      <c r="K119" s="1018"/>
      <c r="L119" s="1018"/>
      <c r="M119" s="1018"/>
      <c r="N119" s="1018">
        <f>様式05‐1の入力表!N266</f>
        <v>0</v>
      </c>
      <c r="O119" s="1018"/>
      <c r="P119" s="1018"/>
      <c r="Q119" s="1018"/>
      <c r="R119" s="1020"/>
      <c r="S119" s="1021"/>
      <c r="T119" s="1021"/>
      <c r="U119" s="1022"/>
    </row>
    <row r="120" spans="1:21" ht="30" customHeight="1">
      <c r="A120" s="1013"/>
      <c r="B120" s="1016" t="s">
        <v>295</v>
      </c>
      <c r="C120" s="1017"/>
      <c r="D120" s="1017"/>
      <c r="E120" s="1017"/>
      <c r="F120" s="1035">
        <f>様式05‐1の入力表!F270</f>
        <v>0</v>
      </c>
      <c r="G120" s="1036"/>
      <c r="H120" s="1036"/>
      <c r="I120" s="1037"/>
      <c r="J120" s="1035">
        <f>様式05‐1の入力表!J270</f>
        <v>0</v>
      </c>
      <c r="K120" s="1036"/>
      <c r="L120" s="1036"/>
      <c r="M120" s="1037"/>
      <c r="N120" s="1035">
        <f>様式05‐1の入力表!N270</f>
        <v>0</v>
      </c>
      <c r="O120" s="1036"/>
      <c r="P120" s="1036"/>
      <c r="Q120" s="1037"/>
      <c r="R120" s="1020"/>
      <c r="S120" s="1021"/>
      <c r="T120" s="1021"/>
      <c r="U120" s="1022"/>
    </row>
    <row r="121" spans="1:21" ht="18.75" customHeight="1" thickBot="1">
      <c r="A121" s="1013"/>
      <c r="B121" s="1017" t="s">
        <v>272</v>
      </c>
      <c r="C121" s="1017"/>
      <c r="D121" s="1017"/>
      <c r="E121" s="1017"/>
      <c r="F121" s="1019">
        <f>様式05‐1の入力表!F289</f>
        <v>0</v>
      </c>
      <c r="G121" s="1019"/>
      <c r="H121" s="1019"/>
      <c r="I121" s="1019"/>
      <c r="J121" s="1019">
        <f>様式05‐1の入力表!J289</f>
        <v>0</v>
      </c>
      <c r="K121" s="1019"/>
      <c r="L121" s="1019"/>
      <c r="M121" s="1019"/>
      <c r="N121" s="1019">
        <f>様式05‐1の入力表!N289</f>
        <v>0</v>
      </c>
      <c r="O121" s="1019"/>
      <c r="P121" s="1019"/>
      <c r="Q121" s="1019"/>
      <c r="R121" s="1020"/>
      <c r="S121" s="1021"/>
      <c r="T121" s="1021"/>
      <c r="U121" s="1022"/>
    </row>
    <row r="122" spans="1:21" ht="21" customHeight="1" thickTop="1" thickBot="1">
      <c r="A122" s="1014"/>
      <c r="B122" s="1061" t="s">
        <v>136</v>
      </c>
      <c r="C122" s="1061"/>
      <c r="D122" s="1061"/>
      <c r="E122" s="1061"/>
      <c r="F122" s="1062">
        <f>様式05‐1の入力表!F306</f>
        <v>0</v>
      </c>
      <c r="G122" s="1062"/>
      <c r="H122" s="1062"/>
      <c r="I122" s="1062"/>
      <c r="J122" s="1062">
        <f>様式05‐1の入力表!J306</f>
        <v>0</v>
      </c>
      <c r="K122" s="1062"/>
      <c r="L122" s="1062"/>
      <c r="M122" s="1062"/>
      <c r="N122" s="1062">
        <f>様式05‐1の入力表!N306</f>
        <v>0</v>
      </c>
      <c r="O122" s="1062"/>
      <c r="P122" s="1062"/>
      <c r="Q122" s="1062"/>
      <c r="R122" s="1122"/>
      <c r="S122" s="1123"/>
      <c r="T122" s="1123"/>
      <c r="U122" s="1124"/>
    </row>
    <row r="123" spans="1:21" ht="18.75" customHeight="1">
      <c r="A123" s="1012" t="s">
        <v>317</v>
      </c>
      <c r="B123" s="1044" t="s">
        <v>308</v>
      </c>
      <c r="C123" s="1045"/>
      <c r="D123" s="1045"/>
      <c r="E123" s="1045"/>
      <c r="F123" s="1015">
        <f>様式05‐1の入力表!F307</f>
        <v>0</v>
      </c>
      <c r="G123" s="1015"/>
      <c r="H123" s="1015"/>
      <c r="I123" s="1015"/>
      <c r="J123" s="1015">
        <f>様式05‐1の入力表!J307</f>
        <v>0</v>
      </c>
      <c r="K123" s="1015"/>
      <c r="L123" s="1015"/>
      <c r="M123" s="1015"/>
      <c r="N123" s="1015">
        <f>様式05‐1の入力表!N307</f>
        <v>0</v>
      </c>
      <c r="O123" s="1015"/>
      <c r="P123" s="1015"/>
      <c r="Q123" s="1015"/>
      <c r="R123" s="1038"/>
      <c r="S123" s="1039"/>
      <c r="T123" s="1039"/>
      <c r="U123" s="1040"/>
    </row>
    <row r="124" spans="1:21" ht="18.75" customHeight="1">
      <c r="A124" s="1013"/>
      <c r="B124" s="1026"/>
      <c r="C124" s="1017" t="s">
        <v>301</v>
      </c>
      <c r="D124" s="1017"/>
      <c r="E124" s="1017"/>
      <c r="F124" s="1018">
        <f>様式05‐1の入力表!F308</f>
        <v>0</v>
      </c>
      <c r="G124" s="1018"/>
      <c r="H124" s="1018"/>
      <c r="I124" s="1018"/>
      <c r="J124" s="1018">
        <f>様式05‐1の入力表!J308</f>
        <v>0</v>
      </c>
      <c r="K124" s="1018"/>
      <c r="L124" s="1018"/>
      <c r="M124" s="1018"/>
      <c r="N124" s="1018">
        <f>様式05‐1の入力表!N308</f>
        <v>0</v>
      </c>
      <c r="O124" s="1018"/>
      <c r="P124" s="1018"/>
      <c r="Q124" s="1018"/>
      <c r="R124" s="1051"/>
      <c r="S124" s="1052"/>
      <c r="T124" s="1052"/>
      <c r="U124" s="1053"/>
    </row>
    <row r="125" spans="1:21" ht="18.75" customHeight="1">
      <c r="A125" s="1013"/>
      <c r="B125" s="1026"/>
      <c r="C125" s="1028" t="s">
        <v>304</v>
      </c>
      <c r="D125" s="1029"/>
      <c r="E125" s="1030"/>
      <c r="F125" s="1018">
        <f>様式05‐1の入力表!F309</f>
        <v>0</v>
      </c>
      <c r="G125" s="1018"/>
      <c r="H125" s="1018"/>
      <c r="I125" s="1018"/>
      <c r="J125" s="1018">
        <f>様式05‐1の入力表!J309</f>
        <v>0</v>
      </c>
      <c r="K125" s="1018"/>
      <c r="L125" s="1018"/>
      <c r="M125" s="1018"/>
      <c r="N125" s="1018">
        <f>様式05‐1の入力表!N309</f>
        <v>0</v>
      </c>
      <c r="O125" s="1018"/>
      <c r="P125" s="1018"/>
      <c r="Q125" s="1018"/>
      <c r="R125" s="1051"/>
      <c r="S125" s="1052"/>
      <c r="T125" s="1052"/>
      <c r="U125" s="1053"/>
    </row>
    <row r="126" spans="1:21" ht="18.75" customHeight="1">
      <c r="A126" s="1013"/>
      <c r="B126" s="1026"/>
      <c r="C126" s="1028" t="s">
        <v>305</v>
      </c>
      <c r="D126" s="1029"/>
      <c r="E126" s="1030"/>
      <c r="F126" s="1018">
        <f>様式05‐1の入力表!F310</f>
        <v>0</v>
      </c>
      <c r="G126" s="1018"/>
      <c r="H126" s="1018"/>
      <c r="I126" s="1018"/>
      <c r="J126" s="1018">
        <f>様式05‐1の入力表!J310</f>
        <v>0</v>
      </c>
      <c r="K126" s="1018"/>
      <c r="L126" s="1018"/>
      <c r="M126" s="1018"/>
      <c r="N126" s="1018">
        <f>様式05‐1の入力表!N310</f>
        <v>0</v>
      </c>
      <c r="O126" s="1018"/>
      <c r="P126" s="1018"/>
      <c r="Q126" s="1018"/>
      <c r="R126" s="1051"/>
      <c r="S126" s="1052"/>
      <c r="T126" s="1052"/>
      <c r="U126" s="1053"/>
    </row>
    <row r="127" spans="1:21" ht="18.75" customHeight="1">
      <c r="A127" s="1013"/>
      <c r="B127" s="1026"/>
      <c r="C127" s="1028" t="s">
        <v>306</v>
      </c>
      <c r="D127" s="1029"/>
      <c r="E127" s="1030"/>
      <c r="F127" s="1018">
        <f>様式05‐1の入力表!F311</f>
        <v>0</v>
      </c>
      <c r="G127" s="1018"/>
      <c r="H127" s="1018"/>
      <c r="I127" s="1018"/>
      <c r="J127" s="1018">
        <f>様式05‐1の入力表!J311</f>
        <v>0</v>
      </c>
      <c r="K127" s="1018"/>
      <c r="L127" s="1018"/>
      <c r="M127" s="1018"/>
      <c r="N127" s="1018">
        <f>様式05‐1の入力表!N311</f>
        <v>0</v>
      </c>
      <c r="O127" s="1018"/>
      <c r="P127" s="1018"/>
      <c r="Q127" s="1018"/>
      <c r="R127" s="1051"/>
      <c r="S127" s="1052"/>
      <c r="T127" s="1052"/>
      <c r="U127" s="1053"/>
    </row>
    <row r="128" spans="1:21" ht="18.75" customHeight="1">
      <c r="A128" s="1013"/>
      <c r="B128" s="1026"/>
      <c r="C128" s="1028" t="s">
        <v>307</v>
      </c>
      <c r="D128" s="1029"/>
      <c r="E128" s="1030"/>
      <c r="F128" s="1018">
        <f>様式05‐1の入力表!F312</f>
        <v>0</v>
      </c>
      <c r="G128" s="1018"/>
      <c r="H128" s="1018"/>
      <c r="I128" s="1018"/>
      <c r="J128" s="1018">
        <f>様式05‐1の入力表!J312</f>
        <v>0</v>
      </c>
      <c r="K128" s="1018"/>
      <c r="L128" s="1018"/>
      <c r="M128" s="1018"/>
      <c r="N128" s="1018">
        <f>様式05‐1の入力表!N312</f>
        <v>0</v>
      </c>
      <c r="O128" s="1018"/>
      <c r="P128" s="1018"/>
      <c r="Q128" s="1018"/>
      <c r="R128" s="1051"/>
      <c r="S128" s="1052"/>
      <c r="T128" s="1052"/>
      <c r="U128" s="1053"/>
    </row>
    <row r="129" spans="1:21" ht="18.75" customHeight="1">
      <c r="A129" s="1013"/>
      <c r="B129" s="1026"/>
      <c r="C129" s="1028" t="s">
        <v>312</v>
      </c>
      <c r="D129" s="1029"/>
      <c r="E129" s="1030"/>
      <c r="F129" s="1018">
        <f>様式05‐1の入力表!F313</f>
        <v>0</v>
      </c>
      <c r="G129" s="1018"/>
      <c r="H129" s="1018"/>
      <c r="I129" s="1018"/>
      <c r="J129" s="1018">
        <f>様式05‐1の入力表!J313</f>
        <v>0</v>
      </c>
      <c r="K129" s="1018"/>
      <c r="L129" s="1018"/>
      <c r="M129" s="1018"/>
      <c r="N129" s="1018">
        <f>様式05‐1の入力表!N313</f>
        <v>0</v>
      </c>
      <c r="O129" s="1018"/>
      <c r="P129" s="1018"/>
      <c r="Q129" s="1018"/>
      <c r="R129" s="1020"/>
      <c r="S129" s="1021"/>
      <c r="T129" s="1021"/>
      <c r="U129" s="1022"/>
    </row>
    <row r="130" spans="1:21" ht="18.75" customHeight="1">
      <c r="A130" s="1013"/>
      <c r="B130" s="1026"/>
      <c r="C130" s="1032" t="s">
        <v>302</v>
      </c>
      <c r="D130" s="1033"/>
      <c r="E130" s="1034"/>
      <c r="F130" s="1018">
        <f>様式05‐1の入力表!F323</f>
        <v>0</v>
      </c>
      <c r="G130" s="1018"/>
      <c r="H130" s="1018"/>
      <c r="I130" s="1018"/>
      <c r="J130" s="1018">
        <f>様式05‐1の入力表!J323</f>
        <v>0</v>
      </c>
      <c r="K130" s="1018"/>
      <c r="L130" s="1018"/>
      <c r="M130" s="1018"/>
      <c r="N130" s="1018">
        <f>様式05‐1の入力表!N323</f>
        <v>0</v>
      </c>
      <c r="O130" s="1018"/>
      <c r="P130" s="1018"/>
      <c r="Q130" s="1018"/>
      <c r="R130" s="1051"/>
      <c r="S130" s="1052"/>
      <c r="T130" s="1052"/>
      <c r="U130" s="1053"/>
    </row>
    <row r="131" spans="1:21" ht="18.75" customHeight="1">
      <c r="A131" s="1013"/>
      <c r="B131" s="1026"/>
      <c r="C131" s="1028" t="s">
        <v>309</v>
      </c>
      <c r="D131" s="1029"/>
      <c r="E131" s="1030"/>
      <c r="F131" s="1018">
        <f>様式05‐1の入力表!F324</f>
        <v>0</v>
      </c>
      <c r="G131" s="1018"/>
      <c r="H131" s="1018"/>
      <c r="I131" s="1018"/>
      <c r="J131" s="1018">
        <f>様式05‐1の入力表!J324</f>
        <v>0</v>
      </c>
      <c r="K131" s="1018"/>
      <c r="L131" s="1018"/>
      <c r="M131" s="1018"/>
      <c r="N131" s="1018">
        <f>様式05‐1の入力表!N324</f>
        <v>0</v>
      </c>
      <c r="O131" s="1018"/>
      <c r="P131" s="1018"/>
      <c r="Q131" s="1018"/>
      <c r="R131" s="1020" t="s">
        <v>277</v>
      </c>
      <c r="S131" s="1021"/>
      <c r="T131" s="1021"/>
      <c r="U131" s="1022"/>
    </row>
    <row r="132" spans="1:21" ht="18.75" customHeight="1">
      <c r="A132" s="1013"/>
      <c r="B132" s="1026"/>
      <c r="C132" s="1028" t="s">
        <v>310</v>
      </c>
      <c r="D132" s="1029"/>
      <c r="E132" s="1030"/>
      <c r="F132" s="1018">
        <f>様式05‐1の入力表!F325</f>
        <v>0</v>
      </c>
      <c r="G132" s="1018"/>
      <c r="H132" s="1018"/>
      <c r="I132" s="1018"/>
      <c r="J132" s="1018">
        <f>様式05‐1の入力表!J325</f>
        <v>0</v>
      </c>
      <c r="K132" s="1018"/>
      <c r="L132" s="1018"/>
      <c r="M132" s="1018"/>
      <c r="N132" s="1018">
        <f>様式05‐1の入力表!N325</f>
        <v>0</v>
      </c>
      <c r="O132" s="1018"/>
      <c r="P132" s="1018"/>
      <c r="Q132" s="1018"/>
      <c r="R132" s="1020" t="s">
        <v>277</v>
      </c>
      <c r="S132" s="1021"/>
      <c r="T132" s="1021"/>
      <c r="U132" s="1022"/>
    </row>
    <row r="133" spans="1:21" ht="18.75" customHeight="1">
      <c r="A133" s="1013"/>
      <c r="B133" s="1026"/>
      <c r="C133" s="1028" t="s">
        <v>311</v>
      </c>
      <c r="D133" s="1029"/>
      <c r="E133" s="1030"/>
      <c r="F133" s="1018">
        <f>様式05‐1の入力表!F326</f>
        <v>0</v>
      </c>
      <c r="G133" s="1018"/>
      <c r="H133" s="1018"/>
      <c r="I133" s="1018"/>
      <c r="J133" s="1018">
        <f>様式05‐1の入力表!J326</f>
        <v>0</v>
      </c>
      <c r="K133" s="1018"/>
      <c r="L133" s="1018"/>
      <c r="M133" s="1018"/>
      <c r="N133" s="1018">
        <f>様式05‐1の入力表!N326</f>
        <v>0</v>
      </c>
      <c r="O133" s="1018"/>
      <c r="P133" s="1018"/>
      <c r="Q133" s="1018"/>
      <c r="R133" s="1020" t="s">
        <v>277</v>
      </c>
      <c r="S133" s="1021"/>
      <c r="T133" s="1021"/>
      <c r="U133" s="1022"/>
    </row>
    <row r="134" spans="1:21" ht="18.75" customHeight="1">
      <c r="A134" s="1013"/>
      <c r="B134" s="1026"/>
      <c r="C134" s="1028" t="s">
        <v>312</v>
      </c>
      <c r="D134" s="1029"/>
      <c r="E134" s="1030"/>
      <c r="F134" s="1018">
        <f>様式05‐1の入力表!F327</f>
        <v>0</v>
      </c>
      <c r="G134" s="1018"/>
      <c r="H134" s="1018"/>
      <c r="I134" s="1018"/>
      <c r="J134" s="1018">
        <f>様式05‐1の入力表!J327</f>
        <v>0</v>
      </c>
      <c r="K134" s="1018"/>
      <c r="L134" s="1018"/>
      <c r="M134" s="1018"/>
      <c r="N134" s="1018">
        <f>様式05‐1の入力表!N327</f>
        <v>0</v>
      </c>
      <c r="O134" s="1018"/>
      <c r="P134" s="1018"/>
      <c r="Q134" s="1018"/>
      <c r="R134" s="1020"/>
      <c r="S134" s="1021"/>
      <c r="T134" s="1021"/>
      <c r="U134" s="1022"/>
    </row>
    <row r="135" spans="1:21" ht="18.75" customHeight="1">
      <c r="A135" s="1013"/>
      <c r="B135" s="1026"/>
      <c r="C135" s="1032" t="s">
        <v>303</v>
      </c>
      <c r="D135" s="1033"/>
      <c r="E135" s="1034"/>
      <c r="F135" s="1018">
        <f>様式05‐1の入力表!F347</f>
        <v>0</v>
      </c>
      <c r="G135" s="1018"/>
      <c r="H135" s="1018"/>
      <c r="I135" s="1018"/>
      <c r="J135" s="1018">
        <f>様式05‐1の入力表!J347</f>
        <v>0</v>
      </c>
      <c r="K135" s="1018"/>
      <c r="L135" s="1018"/>
      <c r="M135" s="1018"/>
      <c r="N135" s="1018">
        <f>様式05‐1の入力表!N347</f>
        <v>0</v>
      </c>
      <c r="O135" s="1018"/>
      <c r="P135" s="1018"/>
      <c r="Q135" s="1018"/>
      <c r="R135" s="1051"/>
      <c r="S135" s="1052"/>
      <c r="T135" s="1052"/>
      <c r="U135" s="1053"/>
    </row>
    <row r="136" spans="1:21" ht="18.75" customHeight="1">
      <c r="A136" s="1013"/>
      <c r="B136" s="1026"/>
      <c r="C136" s="1028" t="s">
        <v>313</v>
      </c>
      <c r="D136" s="1029"/>
      <c r="E136" s="1030"/>
      <c r="F136" s="1018">
        <f>様式05‐1の入力表!F348</f>
        <v>0</v>
      </c>
      <c r="G136" s="1018"/>
      <c r="H136" s="1018"/>
      <c r="I136" s="1018"/>
      <c r="J136" s="1018">
        <f>様式05‐1の入力表!J348</f>
        <v>0</v>
      </c>
      <c r="K136" s="1018"/>
      <c r="L136" s="1018"/>
      <c r="M136" s="1018"/>
      <c r="N136" s="1018">
        <f>様式05‐1の入力表!N348</f>
        <v>0</v>
      </c>
      <c r="O136" s="1018"/>
      <c r="P136" s="1018"/>
      <c r="Q136" s="1018"/>
      <c r="R136" s="1051"/>
      <c r="S136" s="1052"/>
      <c r="T136" s="1052"/>
      <c r="U136" s="1053"/>
    </row>
    <row r="137" spans="1:21" ht="18.75" customHeight="1">
      <c r="A137" s="1013"/>
      <c r="B137" s="1026"/>
      <c r="C137" s="1028" t="s">
        <v>315</v>
      </c>
      <c r="D137" s="1029"/>
      <c r="E137" s="1030"/>
      <c r="F137" s="1018">
        <f>様式05‐1の入力表!F349</f>
        <v>0</v>
      </c>
      <c r="G137" s="1018"/>
      <c r="H137" s="1018"/>
      <c r="I137" s="1018"/>
      <c r="J137" s="1018">
        <f>様式05‐1の入力表!J349</f>
        <v>0</v>
      </c>
      <c r="K137" s="1018"/>
      <c r="L137" s="1018"/>
      <c r="M137" s="1018"/>
      <c r="N137" s="1018">
        <f>様式05‐1の入力表!N349</f>
        <v>0</v>
      </c>
      <c r="O137" s="1018"/>
      <c r="P137" s="1018"/>
      <c r="Q137" s="1018"/>
      <c r="R137" s="1020" t="s">
        <v>277</v>
      </c>
      <c r="S137" s="1021"/>
      <c r="T137" s="1021"/>
      <c r="U137" s="1022"/>
    </row>
    <row r="138" spans="1:21" ht="18.75" customHeight="1">
      <c r="A138" s="1013"/>
      <c r="B138" s="1026"/>
      <c r="C138" s="1031" t="s">
        <v>314</v>
      </c>
      <c r="D138" s="1031"/>
      <c r="E138" s="1031"/>
      <c r="F138" s="1018">
        <f>様式05‐1の入力表!F350</f>
        <v>0</v>
      </c>
      <c r="G138" s="1018"/>
      <c r="H138" s="1018"/>
      <c r="I138" s="1018"/>
      <c r="J138" s="1018">
        <f>様式05‐1の入力表!J350</f>
        <v>0</v>
      </c>
      <c r="K138" s="1018"/>
      <c r="L138" s="1018"/>
      <c r="M138" s="1018"/>
      <c r="N138" s="1018">
        <f>様式05‐1の入力表!N350</f>
        <v>0</v>
      </c>
      <c r="O138" s="1018"/>
      <c r="P138" s="1018"/>
      <c r="Q138" s="1018"/>
      <c r="R138" s="1020" t="s">
        <v>277</v>
      </c>
      <c r="S138" s="1021"/>
      <c r="T138" s="1021"/>
      <c r="U138" s="1022"/>
    </row>
    <row r="139" spans="1:21" ht="18.75" customHeight="1">
      <c r="A139" s="1013"/>
      <c r="B139" s="1026"/>
      <c r="C139" s="1028" t="s">
        <v>312</v>
      </c>
      <c r="D139" s="1029"/>
      <c r="E139" s="1030"/>
      <c r="F139" s="1018">
        <f>様式05‐1の入力表!F351</f>
        <v>0</v>
      </c>
      <c r="G139" s="1018"/>
      <c r="H139" s="1018"/>
      <c r="I139" s="1018"/>
      <c r="J139" s="1018">
        <f>様式05‐1の入力表!J351</f>
        <v>0</v>
      </c>
      <c r="K139" s="1018"/>
      <c r="L139" s="1018"/>
      <c r="M139" s="1018"/>
      <c r="N139" s="1018">
        <f>様式05‐1の入力表!N351</f>
        <v>0</v>
      </c>
      <c r="O139" s="1018"/>
      <c r="P139" s="1018"/>
      <c r="Q139" s="1018"/>
      <c r="R139" s="1051"/>
      <c r="S139" s="1052"/>
      <c r="T139" s="1052"/>
      <c r="U139" s="1053"/>
    </row>
    <row r="140" spans="1:21" ht="18.75" customHeight="1">
      <c r="A140" s="1013"/>
      <c r="B140" s="1026"/>
      <c r="C140" s="1017" t="s">
        <v>300</v>
      </c>
      <c r="D140" s="1017"/>
      <c r="E140" s="1017"/>
      <c r="F140" s="1018">
        <f>様式05‐1の入力表!F377</f>
        <v>0</v>
      </c>
      <c r="G140" s="1018"/>
      <c r="H140" s="1018"/>
      <c r="I140" s="1018"/>
      <c r="J140" s="1018">
        <f>様式05‐1の入力表!J377</f>
        <v>0</v>
      </c>
      <c r="K140" s="1018"/>
      <c r="L140" s="1018"/>
      <c r="M140" s="1018"/>
      <c r="N140" s="1018">
        <f>様式05‐1の入力表!N377</f>
        <v>0</v>
      </c>
      <c r="O140" s="1018"/>
      <c r="P140" s="1018"/>
      <c r="Q140" s="1018"/>
      <c r="R140" s="1051"/>
      <c r="S140" s="1052"/>
      <c r="T140" s="1052"/>
      <c r="U140" s="1053"/>
    </row>
    <row r="141" spans="1:21" ht="18.75" customHeight="1">
      <c r="A141" s="1013"/>
      <c r="B141" s="1026"/>
      <c r="C141" s="1017" t="s">
        <v>299</v>
      </c>
      <c r="D141" s="1017"/>
      <c r="E141" s="1017"/>
      <c r="F141" s="1018">
        <f>様式05‐1の入力表!F378</f>
        <v>0</v>
      </c>
      <c r="G141" s="1018"/>
      <c r="H141" s="1018"/>
      <c r="I141" s="1018"/>
      <c r="J141" s="1018">
        <f>様式05‐1の入力表!J378</f>
        <v>0</v>
      </c>
      <c r="K141" s="1018"/>
      <c r="L141" s="1018"/>
      <c r="M141" s="1018"/>
      <c r="N141" s="1018">
        <f>様式05‐1の入力表!N378</f>
        <v>0</v>
      </c>
      <c r="O141" s="1018"/>
      <c r="P141" s="1018"/>
      <c r="Q141" s="1018"/>
      <c r="R141" s="1051"/>
      <c r="S141" s="1052"/>
      <c r="T141" s="1052"/>
      <c r="U141" s="1053"/>
    </row>
    <row r="142" spans="1:21" ht="18.75" customHeight="1">
      <c r="A142" s="1013"/>
      <c r="B142" s="1026"/>
      <c r="C142" s="1017" t="s">
        <v>298</v>
      </c>
      <c r="D142" s="1017"/>
      <c r="E142" s="1017"/>
      <c r="F142" s="1018">
        <f>様式05‐1の入力表!F379</f>
        <v>0</v>
      </c>
      <c r="G142" s="1018"/>
      <c r="H142" s="1018"/>
      <c r="I142" s="1018"/>
      <c r="J142" s="1018">
        <f>様式05‐1の入力表!J379</f>
        <v>0</v>
      </c>
      <c r="K142" s="1018"/>
      <c r="L142" s="1018"/>
      <c r="M142" s="1018"/>
      <c r="N142" s="1018">
        <f>様式05‐1の入力表!N379</f>
        <v>0</v>
      </c>
      <c r="O142" s="1018"/>
      <c r="P142" s="1018"/>
      <c r="Q142" s="1018"/>
      <c r="R142" s="1051"/>
      <c r="S142" s="1052"/>
      <c r="T142" s="1052"/>
      <c r="U142" s="1053"/>
    </row>
    <row r="143" spans="1:21" ht="30" customHeight="1">
      <c r="A143" s="1013"/>
      <c r="B143" s="1027"/>
      <c r="C143" s="1023" t="s">
        <v>297</v>
      </c>
      <c r="D143" s="1024"/>
      <c r="E143" s="1025"/>
      <c r="F143" s="1018">
        <f>様式05‐1の入力表!F382</f>
        <v>0</v>
      </c>
      <c r="G143" s="1018"/>
      <c r="H143" s="1018"/>
      <c r="I143" s="1018"/>
      <c r="J143" s="1018">
        <f>様式05‐1の入力表!J382</f>
        <v>0</v>
      </c>
      <c r="K143" s="1018"/>
      <c r="L143" s="1018"/>
      <c r="M143" s="1018"/>
      <c r="N143" s="1018">
        <f>様式05‐1の入力表!N382</f>
        <v>0</v>
      </c>
      <c r="O143" s="1018"/>
      <c r="P143" s="1018"/>
      <c r="Q143" s="1018"/>
      <c r="R143" s="1051"/>
      <c r="S143" s="1052"/>
      <c r="T143" s="1052"/>
      <c r="U143" s="1053"/>
    </row>
    <row r="144" spans="1:21" ht="30" customHeight="1">
      <c r="A144" s="1013"/>
      <c r="B144" s="1016" t="s">
        <v>296</v>
      </c>
      <c r="C144" s="1017"/>
      <c r="D144" s="1017"/>
      <c r="E144" s="1017"/>
      <c r="F144" s="1018">
        <f>様式05‐1の入力表!F389</f>
        <v>0</v>
      </c>
      <c r="G144" s="1018"/>
      <c r="H144" s="1018"/>
      <c r="I144" s="1018"/>
      <c r="J144" s="1018">
        <f>様式05‐1の入力表!J389</f>
        <v>0</v>
      </c>
      <c r="K144" s="1018"/>
      <c r="L144" s="1018"/>
      <c r="M144" s="1018"/>
      <c r="N144" s="1018">
        <f>様式05‐1の入力表!N389</f>
        <v>0</v>
      </c>
      <c r="O144" s="1018"/>
      <c r="P144" s="1018"/>
      <c r="Q144" s="1018"/>
      <c r="R144" s="1020"/>
      <c r="S144" s="1021"/>
      <c r="T144" s="1021"/>
      <c r="U144" s="1022"/>
    </row>
    <row r="145" spans="1:21" ht="18.75" customHeight="1" thickBot="1">
      <c r="A145" s="1013"/>
      <c r="B145" s="1017" t="s">
        <v>294</v>
      </c>
      <c r="C145" s="1017"/>
      <c r="D145" s="1017"/>
      <c r="E145" s="1017"/>
      <c r="F145" s="1019">
        <f>様式05‐1の入力表!F406</f>
        <v>0</v>
      </c>
      <c r="G145" s="1019"/>
      <c r="H145" s="1019"/>
      <c r="I145" s="1019"/>
      <c r="J145" s="1019">
        <f>様式05‐1の入力表!J406</f>
        <v>0</v>
      </c>
      <c r="K145" s="1019"/>
      <c r="L145" s="1019"/>
      <c r="M145" s="1019"/>
      <c r="N145" s="1019">
        <f>様式05‐1の入力表!N406</f>
        <v>0</v>
      </c>
      <c r="O145" s="1019"/>
      <c r="P145" s="1019"/>
      <c r="Q145" s="1019"/>
      <c r="R145" s="1020"/>
      <c r="S145" s="1021"/>
      <c r="T145" s="1021"/>
      <c r="U145" s="1022"/>
    </row>
    <row r="146" spans="1:21" ht="21" customHeight="1" thickTop="1" thickBot="1">
      <c r="A146" s="1014"/>
      <c r="B146" s="1002" t="s">
        <v>292</v>
      </c>
      <c r="C146" s="1002"/>
      <c r="D146" s="1002"/>
      <c r="E146" s="1002"/>
      <c r="F146" s="1003">
        <f>様式05‐1の入力表!F422</f>
        <v>0</v>
      </c>
      <c r="G146" s="1004"/>
      <c r="H146" s="1004"/>
      <c r="I146" s="1005"/>
      <c r="J146" s="1003">
        <f>様式05‐1の入力表!J422</f>
        <v>0</v>
      </c>
      <c r="K146" s="1004"/>
      <c r="L146" s="1004"/>
      <c r="M146" s="1005"/>
      <c r="N146" s="1003">
        <f>様式05‐1の入力表!N422</f>
        <v>0</v>
      </c>
      <c r="O146" s="1004"/>
      <c r="P146" s="1004"/>
      <c r="Q146" s="1005"/>
      <c r="R146" s="1122"/>
      <c r="S146" s="1123"/>
      <c r="T146" s="1123"/>
      <c r="U146" s="1124"/>
    </row>
    <row r="147" spans="1:21" ht="21" customHeight="1" thickBot="1">
      <c r="A147" s="1006" t="s">
        <v>293</v>
      </c>
      <c r="B147" s="1007"/>
      <c r="C147" s="1007"/>
      <c r="D147" s="1007"/>
      <c r="E147" s="1007"/>
      <c r="F147" s="1008">
        <f>様式05‐1の入力表!F423</f>
        <v>0</v>
      </c>
      <c r="G147" s="1009"/>
      <c r="H147" s="1009"/>
      <c r="I147" s="1010"/>
      <c r="J147" s="1008">
        <f>様式05‐1の入力表!J423</f>
        <v>0</v>
      </c>
      <c r="K147" s="1009"/>
      <c r="L147" s="1009"/>
      <c r="M147" s="1010"/>
      <c r="N147" s="1008">
        <f>様式05‐1の入力表!N423</f>
        <v>0</v>
      </c>
      <c r="O147" s="1009"/>
      <c r="P147" s="1009"/>
      <c r="Q147" s="1010"/>
      <c r="R147" s="1130"/>
      <c r="S147" s="1131"/>
      <c r="T147" s="1131"/>
      <c r="U147" s="1132"/>
    </row>
    <row r="148" spans="1:21" ht="21" customHeight="1">
      <c r="A148" s="51"/>
      <c r="B148" s="35"/>
      <c r="C148" s="35"/>
      <c r="D148" s="35"/>
      <c r="E148" s="35"/>
      <c r="F148" s="50"/>
      <c r="G148" s="50"/>
      <c r="H148" s="50"/>
      <c r="I148" s="50"/>
      <c r="J148" s="50"/>
      <c r="K148" s="50"/>
      <c r="L148" s="50"/>
      <c r="M148" s="50"/>
      <c r="N148" s="50"/>
      <c r="O148" s="50"/>
      <c r="P148" s="50"/>
      <c r="Q148" s="1011" t="s">
        <v>148</v>
      </c>
      <c r="R148" s="1011"/>
      <c r="S148" s="1011"/>
      <c r="T148" s="1011"/>
      <c r="U148" s="1011"/>
    </row>
    <row r="149" spans="1:21" ht="15.75">
      <c r="A149" s="975" t="s">
        <v>754</v>
      </c>
      <c r="B149" s="975"/>
      <c r="C149" s="975"/>
      <c r="D149" s="975"/>
      <c r="E149" s="975"/>
      <c r="F149" s="975"/>
      <c r="G149" s="975"/>
      <c r="H149" s="975"/>
      <c r="I149" s="975"/>
      <c r="J149" s="975"/>
      <c r="K149" s="975"/>
      <c r="L149" s="975"/>
      <c r="M149" s="975"/>
      <c r="N149" s="975"/>
      <c r="O149" s="975"/>
      <c r="P149" s="975"/>
      <c r="Q149" s="975"/>
      <c r="R149" s="975"/>
      <c r="S149" s="975"/>
      <c r="T149" s="975"/>
      <c r="U149" s="975"/>
    </row>
    <row r="150" spans="1:21" ht="9.9499999999999993" customHeight="1">
      <c r="A150" s="29"/>
      <c r="B150" s="29"/>
      <c r="C150" s="29"/>
      <c r="D150" s="29"/>
      <c r="E150" s="29"/>
      <c r="F150" s="29"/>
      <c r="G150" s="29"/>
      <c r="H150" s="29"/>
      <c r="I150" s="29"/>
      <c r="J150" s="29"/>
      <c r="K150" s="29"/>
      <c r="L150" s="29"/>
      <c r="M150" s="29"/>
      <c r="N150" s="29"/>
      <c r="O150" s="29"/>
      <c r="P150" s="29"/>
      <c r="Q150" s="29"/>
      <c r="R150" s="29"/>
      <c r="S150" s="29"/>
      <c r="T150" s="29"/>
      <c r="U150" s="29"/>
    </row>
    <row r="151" spans="1:21" ht="27" customHeight="1">
      <c r="A151" s="1001" t="s">
        <v>479</v>
      </c>
      <c r="B151" s="1001"/>
      <c r="C151" s="1001"/>
      <c r="D151" s="29"/>
      <c r="E151" s="29"/>
      <c r="F151" s="29"/>
      <c r="G151" s="29"/>
      <c r="H151" s="29"/>
      <c r="I151" s="29"/>
      <c r="J151" s="29"/>
      <c r="K151" s="29"/>
      <c r="L151" s="29"/>
      <c r="M151" s="29"/>
      <c r="N151" s="29"/>
      <c r="O151" s="29"/>
      <c r="P151" s="29"/>
      <c r="Q151" s="29"/>
      <c r="R151" s="29"/>
      <c r="S151" s="29"/>
      <c r="T151" s="29"/>
      <c r="U151" s="29"/>
    </row>
    <row r="152" spans="1:21" ht="18.75" customHeight="1">
      <c r="A152" s="39"/>
      <c r="B152" s="40"/>
      <c r="C152" s="41"/>
      <c r="D152" s="41"/>
      <c r="E152" s="41"/>
      <c r="F152" s="49"/>
      <c r="G152" s="49"/>
      <c r="H152" s="49"/>
      <c r="I152" s="49"/>
      <c r="J152" s="49"/>
      <c r="K152" s="48"/>
      <c r="L152" s="48"/>
      <c r="M152" s="48"/>
      <c r="N152" s="48"/>
      <c r="O152" s="48"/>
      <c r="P152" s="48"/>
      <c r="Q152" s="48"/>
      <c r="R152" s="48"/>
      <c r="S152" s="48"/>
      <c r="T152" s="48"/>
      <c r="U152" s="48"/>
    </row>
    <row r="153" spans="1:21" ht="27" customHeight="1">
      <c r="A153" s="1001" t="s">
        <v>269</v>
      </c>
      <c r="B153" s="1001"/>
      <c r="C153" s="1001"/>
      <c r="D153" s="1001"/>
      <c r="E153" s="1001"/>
      <c r="F153" s="1001"/>
      <c r="G153" s="1001"/>
      <c r="H153" s="1001"/>
      <c r="I153" s="1001"/>
      <c r="J153" s="1001"/>
      <c r="K153" s="1001"/>
      <c r="L153" s="1001"/>
      <c r="M153" s="1001"/>
      <c r="N153" s="1001"/>
      <c r="O153" s="1001"/>
      <c r="P153" s="1001"/>
      <c r="Q153" s="1001"/>
      <c r="R153" s="1001"/>
      <c r="S153" s="1001"/>
      <c r="T153" s="1001"/>
      <c r="U153" s="1001"/>
    </row>
    <row r="154" spans="1:21" ht="48.75" customHeight="1">
      <c r="A154" s="978" t="s">
        <v>904</v>
      </c>
      <c r="B154" s="978"/>
      <c r="C154" s="978"/>
      <c r="D154" s="978"/>
      <c r="E154" s="978"/>
      <c r="F154" s="978"/>
      <c r="G154" s="978"/>
      <c r="H154" s="978"/>
      <c r="I154" s="978"/>
      <c r="J154" s="978"/>
      <c r="K154" s="978"/>
      <c r="L154" s="978"/>
      <c r="M154" s="978"/>
      <c r="N154" s="978"/>
      <c r="O154" s="978"/>
      <c r="P154" s="978"/>
      <c r="Q154" s="978"/>
      <c r="R154" s="978"/>
      <c r="S154" s="978"/>
      <c r="T154" s="978"/>
      <c r="U154" s="978"/>
    </row>
    <row r="155" spans="1:21" ht="27" customHeight="1">
      <c r="A155" s="1126" t="s">
        <v>74</v>
      </c>
      <c r="B155" s="1126"/>
      <c r="C155" s="1126"/>
      <c r="D155" s="1126"/>
      <c r="E155" s="1127" t="s">
        <v>75</v>
      </c>
      <c r="F155" s="1128"/>
      <c r="G155" s="1128"/>
      <c r="H155" s="1128"/>
      <c r="I155" s="1128"/>
      <c r="J155" s="1128"/>
      <c r="K155" s="1128"/>
      <c r="L155" s="1128"/>
      <c r="M155" s="1128"/>
      <c r="N155" s="1128"/>
      <c r="O155" s="1128"/>
      <c r="P155" s="1128"/>
      <c r="Q155" s="1128"/>
      <c r="R155" s="1128"/>
      <c r="S155" s="1128"/>
      <c r="T155" s="1128"/>
      <c r="U155" s="1129"/>
    </row>
    <row r="156" spans="1:21" ht="27" customHeight="1">
      <c r="A156" s="29" t="s">
        <v>48</v>
      </c>
      <c r="B156" s="29"/>
      <c r="C156" s="29"/>
      <c r="D156" s="29"/>
      <c r="E156" s="29"/>
      <c r="F156" s="29"/>
      <c r="G156" s="29"/>
      <c r="H156" s="29"/>
      <c r="I156" s="29"/>
      <c r="J156" s="29"/>
      <c r="K156" s="29"/>
      <c r="L156" s="29"/>
      <c r="M156" s="29"/>
      <c r="N156" s="29"/>
      <c r="O156" s="29"/>
      <c r="P156" s="29"/>
      <c r="Q156" s="29"/>
      <c r="R156" s="29"/>
      <c r="S156" s="29"/>
      <c r="T156" s="29"/>
      <c r="U156" s="29"/>
    </row>
    <row r="157" spans="1:21" ht="18.75" customHeight="1">
      <c r="A157" s="1001" t="s">
        <v>266</v>
      </c>
      <c r="B157" s="1001"/>
      <c r="C157" s="1001"/>
      <c r="D157" s="1001"/>
      <c r="E157" s="1001"/>
      <c r="F157" s="1001"/>
      <c r="G157" s="1001"/>
      <c r="H157" s="1001"/>
      <c r="I157" s="1001"/>
      <c r="J157" s="1001"/>
      <c r="K157" s="1001"/>
      <c r="L157" s="1001"/>
      <c r="M157" s="1001"/>
      <c r="N157" s="1001"/>
      <c r="O157" s="1001"/>
      <c r="P157" s="1001"/>
      <c r="Q157" s="1001"/>
      <c r="R157" s="1001"/>
      <c r="S157" s="1001"/>
      <c r="T157" s="1001"/>
      <c r="U157" s="1001"/>
    </row>
    <row r="158" spans="1:21" ht="18.75" customHeight="1">
      <c r="A158" s="1125" t="s">
        <v>1009</v>
      </c>
      <c r="B158" s="1125"/>
      <c r="C158" s="1125"/>
      <c r="D158" s="1125"/>
      <c r="E158" s="1125"/>
      <c r="F158" s="1125"/>
      <c r="G158" s="1125"/>
      <c r="H158" s="1125"/>
      <c r="I158" s="1125"/>
      <c r="J158" s="1125"/>
      <c r="K158" s="1125"/>
      <c r="L158" s="1125"/>
      <c r="M158" s="1125"/>
      <c r="N158" s="1125"/>
      <c r="O158" s="1125"/>
      <c r="P158" s="1125"/>
      <c r="Q158" s="1125"/>
      <c r="R158" s="1125"/>
      <c r="S158" s="1125"/>
      <c r="T158" s="1125"/>
      <c r="U158" s="1125"/>
    </row>
    <row r="159" spans="1:21" ht="18.75" customHeight="1">
      <c r="A159" s="1001" t="s">
        <v>76</v>
      </c>
      <c r="B159" s="1001"/>
      <c r="C159" s="1001"/>
      <c r="D159" s="1001"/>
      <c r="E159" s="1001"/>
      <c r="F159" s="1001"/>
      <c r="G159" s="1001"/>
      <c r="H159" s="1001"/>
      <c r="I159" s="1001"/>
      <c r="J159" s="1001"/>
      <c r="K159" s="1001"/>
      <c r="L159" s="1001"/>
      <c r="M159" s="1001"/>
      <c r="N159" s="1001"/>
      <c r="O159" s="1001"/>
      <c r="P159" s="1001"/>
      <c r="Q159" s="1001"/>
      <c r="R159" s="1001"/>
      <c r="S159" s="1001"/>
      <c r="T159" s="1001"/>
      <c r="U159" s="1001"/>
    </row>
    <row r="160" spans="1:21" s="43" customFormat="1" ht="18.75" customHeight="1">
      <c r="A160" s="978" t="s">
        <v>77</v>
      </c>
      <c r="B160" s="978"/>
      <c r="C160" s="978"/>
      <c r="D160" s="978"/>
      <c r="E160" s="978"/>
      <c r="F160" s="978"/>
      <c r="G160" s="978"/>
      <c r="H160" s="978"/>
      <c r="I160" s="978"/>
      <c r="J160" s="978"/>
      <c r="K160" s="978"/>
      <c r="L160" s="978"/>
      <c r="M160" s="978"/>
      <c r="N160" s="978"/>
      <c r="O160" s="978"/>
      <c r="P160" s="978"/>
      <c r="Q160" s="978"/>
      <c r="R160" s="978"/>
      <c r="S160" s="978"/>
      <c r="T160" s="978"/>
      <c r="U160" s="978"/>
    </row>
    <row r="161" spans="1:21" ht="18.75" customHeight="1">
      <c r="A161" s="1001" t="s">
        <v>1005</v>
      </c>
      <c r="B161" s="1001"/>
      <c r="C161" s="1001"/>
      <c r="D161" s="1001"/>
      <c r="E161" s="1001"/>
      <c r="F161" s="1001"/>
      <c r="G161" s="1001"/>
      <c r="H161" s="1001"/>
      <c r="I161" s="1001"/>
      <c r="J161" s="1001"/>
      <c r="K161" s="1001"/>
      <c r="L161" s="1001"/>
      <c r="M161" s="1001"/>
      <c r="N161" s="1001"/>
      <c r="O161" s="1001"/>
      <c r="P161" s="1001"/>
      <c r="Q161" s="1001"/>
      <c r="R161" s="1001"/>
      <c r="S161" s="1001"/>
      <c r="T161" s="1001"/>
      <c r="U161" s="1001"/>
    </row>
    <row r="162" spans="1:21" ht="15.75">
      <c r="A162" s="29"/>
      <c r="B162" s="29"/>
      <c r="C162" s="29"/>
      <c r="D162" s="29"/>
      <c r="E162" s="29"/>
      <c r="F162" s="29"/>
      <c r="G162" s="29"/>
      <c r="H162" s="29"/>
      <c r="I162" s="29"/>
      <c r="J162" s="29"/>
      <c r="K162" s="29"/>
      <c r="L162" s="29"/>
      <c r="M162" s="29"/>
      <c r="N162" s="29"/>
      <c r="O162" s="29"/>
      <c r="P162" s="29"/>
      <c r="Q162" s="29"/>
      <c r="R162" s="29"/>
      <c r="S162" s="29"/>
      <c r="T162" s="29"/>
      <c r="U162" s="29"/>
    </row>
    <row r="163" spans="1:21" ht="15.75">
      <c r="A163" s="29"/>
      <c r="B163" s="29"/>
      <c r="C163" s="29"/>
      <c r="D163" s="29"/>
      <c r="E163" s="29"/>
      <c r="F163" s="29"/>
      <c r="G163" s="29"/>
      <c r="H163" s="29"/>
      <c r="I163" s="29"/>
      <c r="J163" s="29"/>
      <c r="K163" s="29"/>
      <c r="L163" s="29"/>
      <c r="M163" s="29"/>
      <c r="N163" s="29"/>
      <c r="O163" s="29"/>
      <c r="P163" s="29"/>
      <c r="Q163" s="29"/>
      <c r="R163" s="29"/>
      <c r="S163" s="29"/>
      <c r="T163" s="29"/>
      <c r="U163" s="29"/>
    </row>
    <row r="164" spans="1:21" ht="15.75">
      <c r="A164" s="29"/>
      <c r="B164" s="29"/>
      <c r="C164" s="29"/>
      <c r="D164" s="29"/>
      <c r="E164" s="29"/>
      <c r="F164" s="29"/>
      <c r="G164" s="29"/>
      <c r="H164" s="29"/>
      <c r="I164" s="29"/>
      <c r="J164" s="29"/>
      <c r="K164" s="29"/>
      <c r="L164" s="29"/>
      <c r="M164" s="29"/>
      <c r="N164" s="29"/>
      <c r="O164" s="29"/>
      <c r="P164" s="29"/>
      <c r="Q164" s="29"/>
      <c r="R164" s="29"/>
      <c r="S164" s="29"/>
      <c r="T164" s="29"/>
      <c r="U164" s="29"/>
    </row>
    <row r="165" spans="1:21" ht="15.75">
      <c r="A165" s="29"/>
      <c r="B165" s="29"/>
      <c r="C165" s="29"/>
      <c r="D165" s="29"/>
      <c r="E165" s="29"/>
      <c r="F165" s="29"/>
      <c r="G165" s="29"/>
      <c r="H165" s="29"/>
      <c r="I165" s="29"/>
      <c r="J165" s="29"/>
      <c r="K165" s="29"/>
      <c r="L165" s="29"/>
      <c r="M165" s="29"/>
      <c r="N165" s="29"/>
      <c r="O165" s="29"/>
      <c r="P165" s="29"/>
      <c r="Q165" s="29"/>
      <c r="R165" s="29"/>
      <c r="S165" s="29"/>
      <c r="T165" s="29"/>
      <c r="U165" s="29"/>
    </row>
    <row r="166" spans="1:21" ht="15.75">
      <c r="A166" s="29"/>
      <c r="B166" s="29"/>
      <c r="C166" s="29"/>
      <c r="D166" s="29"/>
      <c r="E166" s="29"/>
      <c r="F166" s="29"/>
      <c r="G166" s="29"/>
      <c r="H166" s="29"/>
      <c r="I166" s="29"/>
      <c r="J166" s="29"/>
      <c r="K166" s="29"/>
      <c r="L166" s="29"/>
      <c r="M166" s="29"/>
      <c r="N166" s="29"/>
      <c r="O166" s="29"/>
      <c r="P166" s="29"/>
      <c r="Q166" s="29"/>
      <c r="R166" s="29"/>
      <c r="S166" s="29"/>
      <c r="T166" s="29"/>
      <c r="U166" s="29"/>
    </row>
    <row r="167" spans="1:21" ht="15.75">
      <c r="A167" s="29"/>
      <c r="B167" s="29"/>
      <c r="C167" s="29"/>
      <c r="D167" s="29"/>
      <c r="E167" s="29"/>
      <c r="F167" s="29"/>
      <c r="G167" s="29"/>
      <c r="H167" s="29"/>
      <c r="I167" s="29"/>
      <c r="J167" s="29"/>
      <c r="K167" s="29"/>
      <c r="L167" s="29"/>
      <c r="M167" s="29"/>
      <c r="N167" s="29"/>
      <c r="O167" s="29"/>
      <c r="P167" s="29"/>
      <c r="Q167" s="29"/>
      <c r="R167" s="29"/>
      <c r="S167" s="29"/>
      <c r="T167" s="29"/>
      <c r="U167" s="29"/>
    </row>
    <row r="168" spans="1:21" ht="15.75">
      <c r="A168" s="29"/>
      <c r="B168" s="29"/>
      <c r="C168" s="29"/>
      <c r="D168" s="29"/>
      <c r="E168" s="29"/>
      <c r="F168" s="29"/>
      <c r="G168" s="29"/>
      <c r="H168" s="29"/>
      <c r="I168" s="29"/>
      <c r="J168" s="29"/>
      <c r="K168" s="29"/>
      <c r="L168" s="29"/>
      <c r="M168" s="29"/>
      <c r="N168" s="29"/>
      <c r="O168" s="29"/>
      <c r="P168" s="29"/>
      <c r="Q168" s="29"/>
      <c r="R168" s="29"/>
      <c r="S168" s="29"/>
      <c r="T168" s="29"/>
      <c r="U168" s="29"/>
    </row>
    <row r="169" spans="1:21" ht="15.75">
      <c r="A169" s="29"/>
      <c r="B169" s="29"/>
      <c r="C169" s="29"/>
      <c r="D169" s="29"/>
      <c r="E169" s="29"/>
      <c r="F169" s="29"/>
      <c r="G169" s="29"/>
      <c r="H169" s="29"/>
      <c r="I169" s="29"/>
      <c r="J169" s="29"/>
      <c r="K169" s="29"/>
      <c r="L169" s="29"/>
      <c r="M169" s="29"/>
      <c r="N169" s="29"/>
      <c r="O169" s="29"/>
      <c r="P169" s="29"/>
      <c r="Q169" s="29"/>
      <c r="R169" s="29"/>
      <c r="S169" s="29"/>
      <c r="T169" s="29"/>
      <c r="U169" s="29"/>
    </row>
    <row r="170" spans="1:21" ht="15.75">
      <c r="A170" s="29"/>
      <c r="B170" s="29"/>
      <c r="C170" s="29"/>
      <c r="D170" s="29"/>
      <c r="E170" s="29"/>
      <c r="F170" s="29"/>
      <c r="G170" s="29"/>
      <c r="H170" s="29"/>
      <c r="I170" s="29"/>
      <c r="J170" s="29"/>
      <c r="K170" s="29"/>
      <c r="L170" s="29"/>
      <c r="M170" s="29"/>
      <c r="N170" s="29"/>
      <c r="O170" s="29"/>
      <c r="P170" s="29"/>
      <c r="Q170" s="29"/>
      <c r="R170" s="29"/>
      <c r="S170" s="29"/>
      <c r="T170" s="29"/>
      <c r="U170" s="29"/>
    </row>
    <row r="171" spans="1:21" ht="15.75">
      <c r="A171" s="29"/>
      <c r="B171" s="29"/>
      <c r="C171" s="29"/>
      <c r="D171" s="29"/>
      <c r="E171" s="29"/>
      <c r="F171" s="29"/>
      <c r="G171" s="29"/>
      <c r="H171" s="29"/>
      <c r="I171" s="29"/>
      <c r="J171" s="29"/>
      <c r="K171" s="29"/>
      <c r="L171" s="29"/>
      <c r="M171" s="29"/>
      <c r="N171" s="29"/>
      <c r="O171" s="29"/>
      <c r="P171" s="29"/>
      <c r="Q171" s="29"/>
      <c r="R171" s="29"/>
      <c r="S171" s="29"/>
      <c r="T171" s="29"/>
      <c r="U171" s="29"/>
    </row>
    <row r="172" spans="1:21" ht="15.75">
      <c r="A172" s="29"/>
      <c r="B172" s="29"/>
      <c r="C172" s="29"/>
      <c r="D172" s="29"/>
      <c r="E172" s="29"/>
      <c r="F172" s="29"/>
      <c r="G172" s="29"/>
      <c r="H172" s="29"/>
      <c r="I172" s="29"/>
      <c r="J172" s="29"/>
      <c r="K172" s="29"/>
      <c r="L172" s="29"/>
      <c r="M172" s="29"/>
      <c r="N172" s="29"/>
      <c r="O172" s="29"/>
      <c r="P172" s="29"/>
      <c r="Q172" s="29"/>
      <c r="R172" s="29"/>
      <c r="S172" s="29"/>
      <c r="T172" s="29"/>
      <c r="U172" s="29"/>
    </row>
    <row r="173" spans="1:21" ht="15.75">
      <c r="A173" s="29"/>
      <c r="B173" s="29"/>
      <c r="C173" s="29"/>
      <c r="D173" s="29"/>
      <c r="E173" s="29"/>
      <c r="F173" s="29"/>
      <c r="G173" s="29"/>
      <c r="H173" s="29"/>
      <c r="I173" s="29"/>
      <c r="J173" s="29"/>
      <c r="K173" s="29"/>
      <c r="L173" s="29"/>
      <c r="M173" s="29"/>
      <c r="N173" s="29"/>
      <c r="O173" s="29"/>
      <c r="P173" s="29"/>
      <c r="Q173" s="29"/>
      <c r="R173" s="29"/>
      <c r="S173" s="29"/>
      <c r="T173" s="29"/>
      <c r="U173" s="29"/>
    </row>
    <row r="174" spans="1:21" ht="15.75">
      <c r="A174" s="29"/>
      <c r="B174" s="29"/>
      <c r="C174" s="29"/>
      <c r="D174" s="29"/>
      <c r="E174" s="29"/>
      <c r="F174" s="29"/>
      <c r="G174" s="29"/>
      <c r="H174" s="29"/>
      <c r="I174" s="29"/>
      <c r="J174" s="29"/>
      <c r="K174" s="29"/>
      <c r="L174" s="29"/>
      <c r="M174" s="29"/>
      <c r="N174" s="29"/>
      <c r="O174" s="29"/>
      <c r="P174" s="29"/>
      <c r="Q174" s="29"/>
      <c r="R174" s="29"/>
      <c r="S174" s="29"/>
      <c r="T174" s="29"/>
      <c r="U174" s="29"/>
    </row>
    <row r="175" spans="1:21" ht="15.75">
      <c r="A175" s="29"/>
      <c r="B175" s="29"/>
      <c r="C175" s="29"/>
      <c r="D175" s="29"/>
      <c r="E175" s="29"/>
      <c r="F175" s="29"/>
      <c r="G175" s="29"/>
      <c r="H175" s="29"/>
      <c r="I175" s="29"/>
      <c r="J175" s="29"/>
      <c r="K175" s="29"/>
      <c r="L175" s="29"/>
      <c r="M175" s="29"/>
      <c r="N175" s="29"/>
      <c r="O175" s="29"/>
      <c r="P175" s="29"/>
      <c r="Q175" s="29"/>
      <c r="R175" s="29"/>
      <c r="S175" s="29"/>
      <c r="T175" s="29"/>
      <c r="U175" s="29"/>
    </row>
    <row r="176" spans="1:21" ht="15.75">
      <c r="A176" s="29"/>
      <c r="B176" s="29"/>
      <c r="C176" s="29"/>
      <c r="D176" s="29"/>
      <c r="E176" s="29"/>
      <c r="F176" s="29"/>
      <c r="G176" s="29"/>
      <c r="H176" s="29"/>
      <c r="I176" s="29"/>
      <c r="J176" s="29"/>
      <c r="K176" s="29"/>
      <c r="L176" s="29"/>
      <c r="M176" s="29"/>
      <c r="N176" s="29"/>
      <c r="O176" s="29"/>
      <c r="P176" s="29"/>
      <c r="Q176" s="29"/>
      <c r="R176" s="29"/>
      <c r="S176" s="29"/>
      <c r="T176" s="29"/>
      <c r="U176" s="29"/>
    </row>
    <row r="177" spans="1:21" ht="15.75">
      <c r="A177" s="29"/>
      <c r="B177" s="29"/>
      <c r="C177" s="29"/>
      <c r="D177" s="29"/>
      <c r="E177" s="29"/>
      <c r="F177" s="29"/>
      <c r="G177" s="29"/>
      <c r="H177" s="29"/>
      <c r="I177" s="29"/>
      <c r="J177" s="29"/>
      <c r="K177" s="29"/>
      <c r="L177" s="29"/>
      <c r="M177" s="29"/>
      <c r="N177" s="29"/>
      <c r="O177" s="29"/>
      <c r="P177" s="29"/>
      <c r="Q177" s="29"/>
      <c r="R177" s="29"/>
      <c r="S177" s="29"/>
      <c r="T177" s="29"/>
      <c r="U177" s="29"/>
    </row>
    <row r="178" spans="1:21" ht="15.75">
      <c r="A178" s="29"/>
      <c r="B178" s="29"/>
      <c r="C178" s="29"/>
      <c r="D178" s="29"/>
      <c r="E178" s="29"/>
      <c r="F178" s="29"/>
      <c r="G178" s="29"/>
      <c r="H178" s="29"/>
      <c r="I178" s="29"/>
      <c r="J178" s="29"/>
      <c r="K178" s="29"/>
      <c r="L178" s="29"/>
      <c r="M178" s="29"/>
      <c r="N178" s="29"/>
      <c r="O178" s="29"/>
      <c r="P178" s="29"/>
      <c r="Q178" s="29"/>
      <c r="R178" s="29"/>
      <c r="S178" s="29"/>
      <c r="T178" s="29"/>
      <c r="U178" s="29"/>
    </row>
    <row r="179" spans="1:21" ht="15.75">
      <c r="A179" s="29"/>
      <c r="B179" s="29"/>
      <c r="C179" s="29"/>
      <c r="D179" s="29"/>
      <c r="E179" s="29"/>
      <c r="F179" s="29"/>
      <c r="G179" s="29"/>
      <c r="H179" s="29"/>
      <c r="I179" s="29"/>
      <c r="J179" s="29"/>
      <c r="K179" s="29"/>
      <c r="L179" s="29"/>
      <c r="M179" s="29"/>
      <c r="N179" s="29"/>
      <c r="O179" s="29"/>
      <c r="P179" s="29"/>
      <c r="Q179" s="29"/>
      <c r="R179" s="29"/>
      <c r="S179" s="29"/>
      <c r="T179" s="29"/>
      <c r="U179" s="29"/>
    </row>
    <row r="180" spans="1:21" ht="15.75">
      <c r="A180" s="29"/>
      <c r="B180" s="29"/>
      <c r="C180" s="29"/>
      <c r="D180" s="29"/>
      <c r="E180" s="29"/>
      <c r="F180" s="29"/>
      <c r="G180" s="29"/>
      <c r="H180" s="29"/>
      <c r="I180" s="29"/>
      <c r="J180" s="29"/>
      <c r="K180" s="29"/>
      <c r="L180" s="29"/>
      <c r="M180" s="29"/>
      <c r="N180" s="29"/>
      <c r="O180" s="29"/>
      <c r="P180" s="29"/>
      <c r="Q180" s="29"/>
      <c r="R180" s="29"/>
      <c r="S180" s="29"/>
      <c r="T180" s="29"/>
      <c r="U180" s="29"/>
    </row>
    <row r="181" spans="1:21" ht="15.75">
      <c r="A181" s="29"/>
      <c r="B181" s="29"/>
      <c r="C181" s="29"/>
      <c r="D181" s="29"/>
      <c r="E181" s="29"/>
      <c r="F181" s="29"/>
      <c r="G181" s="29"/>
      <c r="H181" s="29"/>
      <c r="I181" s="29"/>
      <c r="J181" s="29"/>
      <c r="K181" s="29"/>
      <c r="L181" s="29"/>
      <c r="M181" s="29"/>
      <c r="N181" s="29"/>
      <c r="O181" s="29"/>
      <c r="P181" s="29"/>
      <c r="Q181" s="29"/>
      <c r="R181" s="29"/>
      <c r="S181" s="29"/>
      <c r="T181" s="29"/>
      <c r="U181" s="29"/>
    </row>
    <row r="182" spans="1:21" ht="15.75">
      <c r="A182" s="29"/>
      <c r="B182" s="29"/>
      <c r="C182" s="29"/>
      <c r="D182" s="29"/>
      <c r="E182" s="29"/>
      <c r="F182" s="29"/>
      <c r="G182" s="29"/>
      <c r="H182" s="29"/>
      <c r="I182" s="29"/>
      <c r="J182" s="29"/>
      <c r="K182" s="29"/>
      <c r="L182" s="29"/>
      <c r="M182" s="29"/>
      <c r="N182" s="29"/>
      <c r="O182" s="29"/>
      <c r="P182" s="29"/>
      <c r="Q182" s="29"/>
      <c r="R182" s="29"/>
      <c r="S182" s="29"/>
      <c r="T182" s="29"/>
      <c r="U182" s="29"/>
    </row>
    <row r="183" spans="1:21" ht="15.75">
      <c r="A183" s="29"/>
      <c r="B183" s="29"/>
      <c r="C183" s="29"/>
      <c r="D183" s="29"/>
      <c r="E183" s="29"/>
      <c r="F183" s="29"/>
      <c r="G183" s="29"/>
      <c r="H183" s="29"/>
      <c r="I183" s="29"/>
      <c r="J183" s="29"/>
      <c r="K183" s="29"/>
      <c r="L183" s="29"/>
      <c r="M183" s="29"/>
      <c r="N183" s="29"/>
      <c r="O183" s="29"/>
      <c r="P183" s="29"/>
      <c r="Q183" s="29"/>
      <c r="R183" s="29"/>
      <c r="S183" s="29"/>
      <c r="T183" s="29"/>
      <c r="U183" s="29"/>
    </row>
    <row r="184" spans="1:21" ht="15.75">
      <c r="A184" s="29"/>
      <c r="B184" s="29"/>
      <c r="C184" s="29"/>
      <c r="D184" s="29"/>
      <c r="E184" s="29"/>
      <c r="F184" s="29"/>
      <c r="G184" s="29"/>
      <c r="H184" s="29"/>
      <c r="I184" s="29"/>
      <c r="J184" s="29"/>
      <c r="K184" s="29"/>
      <c r="L184" s="29"/>
      <c r="M184" s="29"/>
      <c r="N184" s="29"/>
      <c r="O184" s="29"/>
      <c r="P184" s="29"/>
      <c r="Q184" s="29"/>
      <c r="R184" s="29"/>
      <c r="S184" s="29"/>
      <c r="T184" s="29"/>
      <c r="U184" s="29"/>
    </row>
    <row r="185" spans="1:21" ht="15.75">
      <c r="A185" s="29"/>
      <c r="B185" s="29"/>
      <c r="C185" s="29"/>
      <c r="D185" s="29"/>
      <c r="E185" s="29"/>
      <c r="F185" s="29"/>
      <c r="G185" s="29"/>
      <c r="H185" s="29"/>
      <c r="I185" s="29"/>
      <c r="J185" s="29"/>
      <c r="K185" s="29"/>
      <c r="L185" s="29"/>
      <c r="M185" s="29"/>
      <c r="N185" s="29"/>
      <c r="O185" s="29"/>
      <c r="P185" s="29"/>
      <c r="Q185" s="29"/>
      <c r="R185" s="29"/>
      <c r="S185" s="29"/>
      <c r="T185" s="29"/>
      <c r="U185" s="29"/>
    </row>
    <row r="186" spans="1:21" ht="15.75">
      <c r="A186" s="29"/>
      <c r="B186" s="29"/>
      <c r="C186" s="29"/>
      <c r="D186" s="29"/>
      <c r="E186" s="29"/>
      <c r="F186" s="29"/>
      <c r="G186" s="29"/>
      <c r="H186" s="29"/>
      <c r="I186" s="29"/>
      <c r="J186" s="29"/>
      <c r="K186" s="29"/>
      <c r="L186" s="29"/>
      <c r="M186" s="29"/>
      <c r="N186" s="29"/>
      <c r="O186" s="29"/>
      <c r="P186" s="29"/>
      <c r="Q186" s="29"/>
      <c r="R186" s="29"/>
      <c r="S186" s="29"/>
      <c r="T186" s="29"/>
      <c r="U186" s="29"/>
    </row>
    <row r="187" spans="1:21" ht="15.75">
      <c r="A187" s="29"/>
      <c r="B187" s="29"/>
      <c r="C187" s="29"/>
      <c r="D187" s="29"/>
      <c r="E187" s="29"/>
      <c r="F187" s="29"/>
      <c r="G187" s="29"/>
      <c r="H187" s="29"/>
      <c r="I187" s="29"/>
      <c r="J187" s="29"/>
      <c r="K187" s="29"/>
      <c r="L187" s="29"/>
      <c r="M187" s="29"/>
      <c r="N187" s="29"/>
      <c r="O187" s="29"/>
      <c r="P187" s="29"/>
      <c r="Q187" s="29"/>
      <c r="R187" s="29"/>
      <c r="S187" s="29"/>
      <c r="T187" s="29"/>
      <c r="U187" s="29"/>
    </row>
    <row r="188" spans="1:21" ht="15.75">
      <c r="A188" s="29"/>
      <c r="B188" s="29"/>
      <c r="C188" s="29"/>
      <c r="D188" s="29"/>
      <c r="E188" s="29"/>
      <c r="F188" s="29"/>
      <c r="G188" s="29"/>
      <c r="H188" s="29"/>
      <c r="I188" s="29"/>
      <c r="J188" s="29"/>
      <c r="K188" s="29"/>
      <c r="L188" s="29"/>
      <c r="M188" s="29"/>
      <c r="N188" s="29"/>
      <c r="O188" s="29"/>
      <c r="P188" s="29"/>
      <c r="Q188" s="29"/>
      <c r="R188" s="29"/>
      <c r="S188" s="29"/>
      <c r="T188" s="29"/>
      <c r="U188" s="29"/>
    </row>
    <row r="189" spans="1:21" ht="15.75">
      <c r="A189" s="29"/>
      <c r="B189" s="29"/>
      <c r="C189" s="29"/>
      <c r="D189" s="29"/>
      <c r="E189" s="29"/>
      <c r="F189" s="29"/>
      <c r="G189" s="29"/>
      <c r="H189" s="29"/>
      <c r="I189" s="29"/>
      <c r="J189" s="29"/>
      <c r="K189" s="29"/>
      <c r="L189" s="29"/>
      <c r="M189" s="29"/>
      <c r="N189" s="29"/>
      <c r="O189" s="29"/>
      <c r="P189" s="29"/>
      <c r="Q189" s="29"/>
      <c r="R189" s="29"/>
      <c r="S189" s="29"/>
      <c r="T189" s="29"/>
      <c r="U189" s="29"/>
    </row>
    <row r="190" spans="1:21" ht="15.75">
      <c r="A190" s="29"/>
      <c r="B190" s="29"/>
      <c r="C190" s="29"/>
      <c r="D190" s="29"/>
      <c r="E190" s="29"/>
      <c r="F190" s="29"/>
      <c r="G190" s="29"/>
      <c r="H190" s="29"/>
      <c r="I190" s="29"/>
      <c r="J190" s="29"/>
      <c r="K190" s="29"/>
      <c r="L190" s="29"/>
      <c r="M190" s="29"/>
      <c r="N190" s="29"/>
      <c r="O190" s="29"/>
      <c r="P190" s="29"/>
      <c r="Q190" s="29"/>
      <c r="R190" s="29"/>
      <c r="S190" s="29"/>
      <c r="T190" s="29"/>
      <c r="U190" s="29"/>
    </row>
  </sheetData>
  <mergeCells count="529">
    <mergeCell ref="N31:Q31"/>
    <mergeCell ref="R31:U31"/>
    <mergeCell ref="R124:U124"/>
    <mergeCell ref="R125:U125"/>
    <mergeCell ref="R126:U126"/>
    <mergeCell ref="R127:U127"/>
    <mergeCell ref="K90:U90"/>
    <mergeCell ref="K89:U89"/>
    <mergeCell ref="R108:U108"/>
    <mergeCell ref="J121:M121"/>
    <mergeCell ref="N121:Q121"/>
    <mergeCell ref="R121:U121"/>
    <mergeCell ref="R115:U115"/>
    <mergeCell ref="R109:U109"/>
    <mergeCell ref="R61:U61"/>
    <mergeCell ref="R62:U62"/>
    <mergeCell ref="R65:U65"/>
    <mergeCell ref="R66:U66"/>
    <mergeCell ref="R67:U67"/>
    <mergeCell ref="R68:U68"/>
    <mergeCell ref="R69:U69"/>
    <mergeCell ref="R72:U72"/>
    <mergeCell ref="R73:U73"/>
    <mergeCell ref="R70:U70"/>
    <mergeCell ref="R146:U146"/>
    <mergeCell ref="R147:U147"/>
    <mergeCell ref="R128:U128"/>
    <mergeCell ref="R130:U130"/>
    <mergeCell ref="R135:U135"/>
    <mergeCell ref="R136:U136"/>
    <mergeCell ref="R139:U139"/>
    <mergeCell ref="R140:U140"/>
    <mergeCell ref="R141:U141"/>
    <mergeCell ref="R142:U142"/>
    <mergeCell ref="R143:U143"/>
    <mergeCell ref="R138:U138"/>
    <mergeCell ref="R144:U144"/>
    <mergeCell ref="A160:U160"/>
    <mergeCell ref="A161:U161"/>
    <mergeCell ref="A153:U153"/>
    <mergeCell ref="A154:U154"/>
    <mergeCell ref="A158:U158"/>
    <mergeCell ref="R63:U63"/>
    <mergeCell ref="R137:U137"/>
    <mergeCell ref="A103:A110"/>
    <mergeCell ref="A116:A122"/>
    <mergeCell ref="C118:E118"/>
    <mergeCell ref="C119:E119"/>
    <mergeCell ref="N116:Q116"/>
    <mergeCell ref="R116:U116"/>
    <mergeCell ref="F117:I117"/>
    <mergeCell ref="A155:D155"/>
    <mergeCell ref="E155:U155"/>
    <mergeCell ref="A157:U157"/>
    <mergeCell ref="A159:U159"/>
    <mergeCell ref="F118:I118"/>
    <mergeCell ref="J118:M118"/>
    <mergeCell ref="N118:Q118"/>
    <mergeCell ref="F119:I119"/>
    <mergeCell ref="B121:E121"/>
    <mergeCell ref="F121:I121"/>
    <mergeCell ref="B122:E122"/>
    <mergeCell ref="F122:I122"/>
    <mergeCell ref="J122:M122"/>
    <mergeCell ref="N122:Q122"/>
    <mergeCell ref="R119:U119"/>
    <mergeCell ref="B123:E123"/>
    <mergeCell ref="R122:U122"/>
    <mergeCell ref="R123:U123"/>
    <mergeCell ref="F91:J91"/>
    <mergeCell ref="A102:E102"/>
    <mergeCell ref="K91:U91"/>
    <mergeCell ref="F92:J92"/>
    <mergeCell ref="K92:U92"/>
    <mergeCell ref="C116:E116"/>
    <mergeCell ref="C117:E117"/>
    <mergeCell ref="C109:E109"/>
    <mergeCell ref="C110:E110"/>
    <mergeCell ref="Q111:U111"/>
    <mergeCell ref="A112:U112"/>
    <mergeCell ref="A114:C114"/>
    <mergeCell ref="A115:E115"/>
    <mergeCell ref="F115:I115"/>
    <mergeCell ref="J115:M115"/>
    <mergeCell ref="N115:Q115"/>
    <mergeCell ref="C92:E92"/>
    <mergeCell ref="C106:E106"/>
    <mergeCell ref="F106:I106"/>
    <mergeCell ref="J106:M106"/>
    <mergeCell ref="C90:E90"/>
    <mergeCell ref="F103:I103"/>
    <mergeCell ref="F109:I109"/>
    <mergeCell ref="J109:M109"/>
    <mergeCell ref="N109:Q109"/>
    <mergeCell ref="N106:Q106"/>
    <mergeCell ref="C105:E105"/>
    <mergeCell ref="F105:I105"/>
    <mergeCell ref="J105:M105"/>
    <mergeCell ref="N105:Q105"/>
    <mergeCell ref="A97:U98"/>
    <mergeCell ref="A100:U100"/>
    <mergeCell ref="A101:U101"/>
    <mergeCell ref="F102:I102"/>
    <mergeCell ref="J102:M102"/>
    <mergeCell ref="N102:Q102"/>
    <mergeCell ref="R102:U102"/>
    <mergeCell ref="A88:A92"/>
    <mergeCell ref="R105:U105"/>
    <mergeCell ref="R106:U106"/>
    <mergeCell ref="Q74:U74"/>
    <mergeCell ref="A75:U75"/>
    <mergeCell ref="A77:C77"/>
    <mergeCell ref="A81:U82"/>
    <mergeCell ref="A84:A87"/>
    <mergeCell ref="B84:B87"/>
    <mergeCell ref="C84:E84"/>
    <mergeCell ref="F84:J84"/>
    <mergeCell ref="K84:U84"/>
    <mergeCell ref="C85:E85"/>
    <mergeCell ref="F85:J85"/>
    <mergeCell ref="K85:U85"/>
    <mergeCell ref="C86:E86"/>
    <mergeCell ref="F86:J86"/>
    <mergeCell ref="K86:U86"/>
    <mergeCell ref="C87:E87"/>
    <mergeCell ref="F87:J87"/>
    <mergeCell ref="K87:U87"/>
    <mergeCell ref="A83:E83"/>
    <mergeCell ref="F83:J83"/>
    <mergeCell ref="K83:U83"/>
    <mergeCell ref="R42:U42"/>
    <mergeCell ref="R44:U44"/>
    <mergeCell ref="R45:U45"/>
    <mergeCell ref="C88:E88"/>
    <mergeCell ref="F88:J88"/>
    <mergeCell ref="K88:U88"/>
    <mergeCell ref="F89:J89"/>
    <mergeCell ref="N61:Q61"/>
    <mergeCell ref="N69:Q69"/>
    <mergeCell ref="C66:E66"/>
    <mergeCell ref="F66:I66"/>
    <mergeCell ref="J66:M66"/>
    <mergeCell ref="N66:Q66"/>
    <mergeCell ref="C67:E67"/>
    <mergeCell ref="N65:Q65"/>
    <mergeCell ref="J68:M68"/>
    <mergeCell ref="N68:Q68"/>
    <mergeCell ref="C69:E69"/>
    <mergeCell ref="F69:I69"/>
    <mergeCell ref="J69:M69"/>
    <mergeCell ref="A73:E73"/>
    <mergeCell ref="F73:I73"/>
    <mergeCell ref="J73:M73"/>
    <mergeCell ref="N73:Q73"/>
    <mergeCell ref="N56:Q56"/>
    <mergeCell ref="J56:M56"/>
    <mergeCell ref="F56:I56"/>
    <mergeCell ref="F14:J14"/>
    <mergeCell ref="F18:J18"/>
    <mergeCell ref="C32:E32"/>
    <mergeCell ref="C34:E34"/>
    <mergeCell ref="C41:E41"/>
    <mergeCell ref="N47:Q47"/>
    <mergeCell ref="F41:I41"/>
    <mergeCell ref="J41:M41"/>
    <mergeCell ref="N41:Q41"/>
    <mergeCell ref="F42:I42"/>
    <mergeCell ref="C33:E33"/>
    <mergeCell ref="K14:U14"/>
    <mergeCell ref="C15:E15"/>
    <mergeCell ref="N40:Q40"/>
    <mergeCell ref="Q35:U35"/>
    <mergeCell ref="C42:E42"/>
    <mergeCell ref="A39:E39"/>
    <mergeCell ref="K18:U18"/>
    <mergeCell ref="R29:U29"/>
    <mergeCell ref="R30:U30"/>
    <mergeCell ref="R41:U41"/>
    <mergeCell ref="C68:E68"/>
    <mergeCell ref="F68:I68"/>
    <mergeCell ref="J61:M61"/>
    <mergeCell ref="N63:Q63"/>
    <mergeCell ref="C64:E64"/>
    <mergeCell ref="J71:M71"/>
    <mergeCell ref="N71:Q71"/>
    <mergeCell ref="J59:M59"/>
    <mergeCell ref="C57:E57"/>
    <mergeCell ref="F61:I61"/>
    <mergeCell ref="N70:Q70"/>
    <mergeCell ref="C65:E65"/>
    <mergeCell ref="F65:I65"/>
    <mergeCell ref="J65:M65"/>
    <mergeCell ref="A1:U1"/>
    <mergeCell ref="A3:P3"/>
    <mergeCell ref="Q3:U3"/>
    <mergeCell ref="D4:U4"/>
    <mergeCell ref="C11:E11"/>
    <mergeCell ref="F30:I30"/>
    <mergeCell ref="J30:M30"/>
    <mergeCell ref="N30:Q30"/>
    <mergeCell ref="C17:E17"/>
    <mergeCell ref="F17:J17"/>
    <mergeCell ref="K17:U17"/>
    <mergeCell ref="C18:E18"/>
    <mergeCell ref="B29:E29"/>
    <mergeCell ref="F29:I29"/>
    <mergeCell ref="J29:M29"/>
    <mergeCell ref="N29:Q29"/>
    <mergeCell ref="B14:B18"/>
    <mergeCell ref="C14:E14"/>
    <mergeCell ref="C16:E16"/>
    <mergeCell ref="J28:M28"/>
    <mergeCell ref="F28:I28"/>
    <mergeCell ref="A28:E28"/>
    <mergeCell ref="A23:U24"/>
    <mergeCell ref="A14:A18"/>
    <mergeCell ref="F15:J15"/>
    <mergeCell ref="K15:U15"/>
    <mergeCell ref="F34:I34"/>
    <mergeCell ref="F32:I32"/>
    <mergeCell ref="J32:M32"/>
    <mergeCell ref="N32:Q32"/>
    <mergeCell ref="J39:M39"/>
    <mergeCell ref="J34:M34"/>
    <mergeCell ref="N34:Q34"/>
    <mergeCell ref="R34:U34"/>
    <mergeCell ref="F16:J16"/>
    <mergeCell ref="K16:U16"/>
    <mergeCell ref="A26:U26"/>
    <mergeCell ref="A27:U27"/>
    <mergeCell ref="R28:U28"/>
    <mergeCell ref="N28:Q28"/>
    <mergeCell ref="R32:U32"/>
    <mergeCell ref="R33:U33"/>
    <mergeCell ref="A36:U36"/>
    <mergeCell ref="A38:C38"/>
    <mergeCell ref="A29:A34"/>
    <mergeCell ref="C31:E31"/>
    <mergeCell ref="F31:I31"/>
    <mergeCell ref="J31:M31"/>
    <mergeCell ref="A40:A48"/>
    <mergeCell ref="R48:U48"/>
    <mergeCell ref="R46:U46"/>
    <mergeCell ref="F33:I33"/>
    <mergeCell ref="J33:M33"/>
    <mergeCell ref="N33:Q33"/>
    <mergeCell ref="C30:E30"/>
    <mergeCell ref="R47:U47"/>
    <mergeCell ref="N46:Q46"/>
    <mergeCell ref="C45:E45"/>
    <mergeCell ref="F45:I45"/>
    <mergeCell ref="J45:M45"/>
    <mergeCell ref="N45:Q45"/>
    <mergeCell ref="N39:Q39"/>
    <mergeCell ref="R39:U39"/>
    <mergeCell ref="C44:E44"/>
    <mergeCell ref="F44:I44"/>
    <mergeCell ref="J44:M44"/>
    <mergeCell ref="N44:Q44"/>
    <mergeCell ref="J42:M42"/>
    <mergeCell ref="C43:E43"/>
    <mergeCell ref="F43:I43"/>
    <mergeCell ref="J43:M43"/>
    <mergeCell ref="N43:Q43"/>
    <mergeCell ref="A7:U8"/>
    <mergeCell ref="A9:E9"/>
    <mergeCell ref="F9:J9"/>
    <mergeCell ref="K9:U9"/>
    <mergeCell ref="A10:A13"/>
    <mergeCell ref="B10:B13"/>
    <mergeCell ref="C10:E10"/>
    <mergeCell ref="F10:J10"/>
    <mergeCell ref="K10:U10"/>
    <mergeCell ref="K13:U13"/>
    <mergeCell ref="C12:E12"/>
    <mergeCell ref="F12:J12"/>
    <mergeCell ref="K12:U12"/>
    <mergeCell ref="C13:E13"/>
    <mergeCell ref="F13:J13"/>
    <mergeCell ref="F11:J11"/>
    <mergeCell ref="K11:U11"/>
    <mergeCell ref="N48:Q48"/>
    <mergeCell ref="B47:E47"/>
    <mergeCell ref="N50:Q50"/>
    <mergeCell ref="R49:U49"/>
    <mergeCell ref="R50:U50"/>
    <mergeCell ref="R51:U51"/>
    <mergeCell ref="R52:U52"/>
    <mergeCell ref="R53:U53"/>
    <mergeCell ref="F47:I47"/>
    <mergeCell ref="J47:M47"/>
    <mergeCell ref="B46:E46"/>
    <mergeCell ref="B48:E48"/>
    <mergeCell ref="F48:I48"/>
    <mergeCell ref="C63:E63"/>
    <mergeCell ref="F63:I63"/>
    <mergeCell ref="J63:M63"/>
    <mergeCell ref="C50:E50"/>
    <mergeCell ref="F50:I50"/>
    <mergeCell ref="J50:M50"/>
    <mergeCell ref="F46:I46"/>
    <mergeCell ref="J46:M46"/>
    <mergeCell ref="F62:I62"/>
    <mergeCell ref="J62:M62"/>
    <mergeCell ref="C56:E56"/>
    <mergeCell ref="C53:E53"/>
    <mergeCell ref="C54:E54"/>
    <mergeCell ref="C61:E61"/>
    <mergeCell ref="J53:M53"/>
    <mergeCell ref="F53:I53"/>
    <mergeCell ref="J54:M54"/>
    <mergeCell ref="J48:M48"/>
    <mergeCell ref="R43:U43"/>
    <mergeCell ref="F40:I40"/>
    <mergeCell ref="J40:M40"/>
    <mergeCell ref="F39:I39"/>
    <mergeCell ref="N42:Q42"/>
    <mergeCell ref="C40:E40"/>
    <mergeCell ref="R40:U40"/>
    <mergeCell ref="C62:E62"/>
    <mergeCell ref="B71:E71"/>
    <mergeCell ref="F71:I71"/>
    <mergeCell ref="J52:M52"/>
    <mergeCell ref="N52:Q52"/>
    <mergeCell ref="R57:U57"/>
    <mergeCell ref="R58:U58"/>
    <mergeCell ref="B50:B69"/>
    <mergeCell ref="F55:I55"/>
    <mergeCell ref="J55:M55"/>
    <mergeCell ref="N55:Q55"/>
    <mergeCell ref="F67:I67"/>
    <mergeCell ref="J67:M67"/>
    <mergeCell ref="N67:Q67"/>
    <mergeCell ref="N62:Q62"/>
    <mergeCell ref="R55:U55"/>
    <mergeCell ref="C59:E59"/>
    <mergeCell ref="A49:A72"/>
    <mergeCell ref="R60:U60"/>
    <mergeCell ref="R59:U59"/>
    <mergeCell ref="R64:U64"/>
    <mergeCell ref="F60:I60"/>
    <mergeCell ref="J60:M60"/>
    <mergeCell ref="N60:Q60"/>
    <mergeCell ref="C51:E51"/>
    <mergeCell ref="F51:I51"/>
    <mergeCell ref="J51:M51"/>
    <mergeCell ref="N51:Q51"/>
    <mergeCell ref="C52:E52"/>
    <mergeCell ref="F52:I52"/>
    <mergeCell ref="B49:E49"/>
    <mergeCell ref="F49:I49"/>
    <mergeCell ref="J49:M49"/>
    <mergeCell ref="N49:Q49"/>
    <mergeCell ref="R56:U56"/>
    <mergeCell ref="N53:Q53"/>
    <mergeCell ref="F58:I58"/>
    <mergeCell ref="J58:M58"/>
    <mergeCell ref="N58:Q58"/>
    <mergeCell ref="F54:I54"/>
    <mergeCell ref="N64:Q64"/>
    <mergeCell ref="N54:Q54"/>
    <mergeCell ref="C55:E55"/>
    <mergeCell ref="R71:U71"/>
    <mergeCell ref="B70:E70"/>
    <mergeCell ref="F70:I70"/>
    <mergeCell ref="J70:M70"/>
    <mergeCell ref="C89:E89"/>
    <mergeCell ref="C91:E91"/>
    <mergeCell ref="B88:B92"/>
    <mergeCell ref="F90:J90"/>
    <mergeCell ref="F59:I59"/>
    <mergeCell ref="N59:Q59"/>
    <mergeCell ref="C60:E60"/>
    <mergeCell ref="F64:I64"/>
    <mergeCell ref="J64:M64"/>
    <mergeCell ref="C58:E58"/>
    <mergeCell ref="R54:U54"/>
    <mergeCell ref="B72:E72"/>
    <mergeCell ref="F72:I72"/>
    <mergeCell ref="J72:M72"/>
    <mergeCell ref="N72:Q72"/>
    <mergeCell ref="F57:I57"/>
    <mergeCell ref="J57:M57"/>
    <mergeCell ref="N57:Q57"/>
    <mergeCell ref="B103:E103"/>
    <mergeCell ref="C104:E104"/>
    <mergeCell ref="F104:I104"/>
    <mergeCell ref="J104:M104"/>
    <mergeCell ref="N104:Q104"/>
    <mergeCell ref="J119:M119"/>
    <mergeCell ref="N119:Q119"/>
    <mergeCell ref="J103:M103"/>
    <mergeCell ref="N103:Q103"/>
    <mergeCell ref="R118:U118"/>
    <mergeCell ref="R110:U110"/>
    <mergeCell ref="F116:I116"/>
    <mergeCell ref="J116:M116"/>
    <mergeCell ref="R103:U103"/>
    <mergeCell ref="R104:U104"/>
    <mergeCell ref="F110:I110"/>
    <mergeCell ref="J110:M110"/>
    <mergeCell ref="N110:Q110"/>
    <mergeCell ref="C128:E128"/>
    <mergeCell ref="F128:I128"/>
    <mergeCell ref="J128:M128"/>
    <mergeCell ref="N128:Q128"/>
    <mergeCell ref="C129:E129"/>
    <mergeCell ref="F129:I129"/>
    <mergeCell ref="J129:M129"/>
    <mergeCell ref="R107:U107"/>
    <mergeCell ref="J117:M117"/>
    <mergeCell ref="N117:Q117"/>
    <mergeCell ref="R117:U117"/>
    <mergeCell ref="B120:E120"/>
    <mergeCell ref="F120:I120"/>
    <mergeCell ref="J120:M120"/>
    <mergeCell ref="N120:Q120"/>
    <mergeCell ref="R120:U120"/>
    <mergeCell ref="C108:E108"/>
    <mergeCell ref="F108:I108"/>
    <mergeCell ref="J108:M108"/>
    <mergeCell ref="N108:Q108"/>
    <mergeCell ref="C107:E107"/>
    <mergeCell ref="F107:I107"/>
    <mergeCell ref="J107:M107"/>
    <mergeCell ref="N107:Q107"/>
    <mergeCell ref="F125:I125"/>
    <mergeCell ref="J125:M125"/>
    <mergeCell ref="N125:Q125"/>
    <mergeCell ref="C126:E126"/>
    <mergeCell ref="F126:I126"/>
    <mergeCell ref="J126:M126"/>
    <mergeCell ref="N126:Q126"/>
    <mergeCell ref="C127:E127"/>
    <mergeCell ref="F127:I127"/>
    <mergeCell ref="J127:M127"/>
    <mergeCell ref="N127:Q127"/>
    <mergeCell ref="N129:Q129"/>
    <mergeCell ref="R129:U129"/>
    <mergeCell ref="C130:E130"/>
    <mergeCell ref="F130:I130"/>
    <mergeCell ref="J130:M130"/>
    <mergeCell ref="N130:Q130"/>
    <mergeCell ref="C131:E131"/>
    <mergeCell ref="F131:I131"/>
    <mergeCell ref="J131:M131"/>
    <mergeCell ref="N131:Q131"/>
    <mergeCell ref="R131:U131"/>
    <mergeCell ref="C132:E132"/>
    <mergeCell ref="F132:I132"/>
    <mergeCell ref="J132:M132"/>
    <mergeCell ref="N132:Q132"/>
    <mergeCell ref="R132:U132"/>
    <mergeCell ref="C133:E133"/>
    <mergeCell ref="F133:I133"/>
    <mergeCell ref="J133:M133"/>
    <mergeCell ref="N133:Q133"/>
    <mergeCell ref="R133:U133"/>
    <mergeCell ref="F138:I138"/>
    <mergeCell ref="J138:M138"/>
    <mergeCell ref="N138:Q138"/>
    <mergeCell ref="C134:E134"/>
    <mergeCell ref="F134:I134"/>
    <mergeCell ref="J134:M134"/>
    <mergeCell ref="N134:Q134"/>
    <mergeCell ref="R134:U134"/>
    <mergeCell ref="C135:E135"/>
    <mergeCell ref="F135:I135"/>
    <mergeCell ref="J135:M135"/>
    <mergeCell ref="N135:Q135"/>
    <mergeCell ref="B124:B143"/>
    <mergeCell ref="C124:E124"/>
    <mergeCell ref="F124:I124"/>
    <mergeCell ref="J124:M124"/>
    <mergeCell ref="N124:Q124"/>
    <mergeCell ref="C125:E125"/>
    <mergeCell ref="C139:E139"/>
    <mergeCell ref="F139:I139"/>
    <mergeCell ref="J139:M139"/>
    <mergeCell ref="N139:Q139"/>
    <mergeCell ref="C140:E140"/>
    <mergeCell ref="F140:I140"/>
    <mergeCell ref="J140:M140"/>
    <mergeCell ref="N140:Q140"/>
    <mergeCell ref="C136:E136"/>
    <mergeCell ref="F136:I136"/>
    <mergeCell ref="J136:M136"/>
    <mergeCell ref="N136:Q136"/>
    <mergeCell ref="C137:E137"/>
    <mergeCell ref="F137:I137"/>
    <mergeCell ref="J137:M137"/>
    <mergeCell ref="N137:Q137"/>
    <mergeCell ref="C138:E138"/>
    <mergeCell ref="C141:E141"/>
    <mergeCell ref="F141:I141"/>
    <mergeCell ref="J141:M141"/>
    <mergeCell ref="N141:Q141"/>
    <mergeCell ref="C142:E142"/>
    <mergeCell ref="F142:I142"/>
    <mergeCell ref="J142:M142"/>
    <mergeCell ref="N142:Q142"/>
    <mergeCell ref="C143:E143"/>
    <mergeCell ref="F143:I143"/>
    <mergeCell ref="J143:M143"/>
    <mergeCell ref="N143:Q143"/>
    <mergeCell ref="A149:U149"/>
    <mergeCell ref="A151:C151"/>
    <mergeCell ref="B146:E146"/>
    <mergeCell ref="F146:I146"/>
    <mergeCell ref="J146:M146"/>
    <mergeCell ref="N146:Q146"/>
    <mergeCell ref="A147:E147"/>
    <mergeCell ref="F147:I147"/>
    <mergeCell ref="J147:M147"/>
    <mergeCell ref="N147:Q147"/>
    <mergeCell ref="Q148:U148"/>
    <mergeCell ref="A123:A146"/>
    <mergeCell ref="F123:I123"/>
    <mergeCell ref="J123:M123"/>
    <mergeCell ref="N123:Q123"/>
    <mergeCell ref="B144:E144"/>
    <mergeCell ref="F144:I144"/>
    <mergeCell ref="J144:M144"/>
    <mergeCell ref="N144:Q144"/>
    <mergeCell ref="B145:E145"/>
    <mergeCell ref="F145:I145"/>
    <mergeCell ref="J145:M145"/>
    <mergeCell ref="N145:Q145"/>
    <mergeCell ref="R145:U145"/>
  </mergeCells>
  <phoneticPr fontId="1"/>
  <printOptions horizontalCentered="1"/>
  <pageMargins left="0.70866141732283472" right="0.70866141732283472" top="0.74803149606299213" bottom="0.55118110236220474" header="0.31496062992125984" footer="0.31496062992125984"/>
  <pageSetup paperSize="9" orientation="portrait" r:id="rId1"/>
  <rowBreaks count="4" manualBreakCount="4">
    <brk id="35" max="20" man="1"/>
    <brk id="74" max="20" man="1"/>
    <brk id="111" max="20" man="1"/>
    <brk id="148" max="2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53"/>
  <sheetViews>
    <sheetView zoomScale="85" zoomScaleNormal="85" zoomScaleSheetLayoutView="85" workbookViewId="0">
      <selection activeCell="A2" sqref="A2"/>
    </sheetView>
  </sheetViews>
  <sheetFormatPr defaultRowHeight="13.5"/>
  <cols>
    <col min="1" max="1" width="4" style="24" customWidth="1"/>
    <col min="2" max="3" width="3.625" style="24" customWidth="1"/>
    <col min="4" max="5" width="10.625" style="24" customWidth="1"/>
    <col min="6" max="21" width="3.75" style="24" customWidth="1"/>
    <col min="22" max="16384" width="9" style="24"/>
  </cols>
  <sheetData>
    <row r="1" spans="1:21" ht="15.75">
      <c r="A1" s="975" t="s">
        <v>754</v>
      </c>
      <c r="B1" s="975"/>
      <c r="C1" s="975"/>
      <c r="D1" s="975"/>
      <c r="E1" s="975"/>
      <c r="F1" s="975"/>
      <c r="G1" s="975"/>
      <c r="H1" s="975"/>
      <c r="I1" s="975"/>
      <c r="J1" s="975"/>
      <c r="K1" s="975"/>
      <c r="L1" s="975"/>
      <c r="M1" s="975"/>
      <c r="N1" s="975"/>
      <c r="O1" s="975"/>
      <c r="P1" s="975"/>
      <c r="Q1" s="975"/>
      <c r="R1" s="975"/>
      <c r="S1" s="975"/>
      <c r="T1" s="975"/>
      <c r="U1" s="975"/>
    </row>
    <row r="2" spans="1:21" ht="27" customHeight="1">
      <c r="A2" s="29"/>
      <c r="B2" s="29"/>
      <c r="C2" s="29"/>
      <c r="D2" s="29"/>
      <c r="E2" s="29"/>
      <c r="F2" s="29"/>
      <c r="G2" s="29"/>
      <c r="H2" s="29"/>
      <c r="I2" s="29"/>
      <c r="J2" s="29"/>
      <c r="K2" s="29"/>
      <c r="L2" s="29"/>
      <c r="M2" s="29"/>
      <c r="N2" s="29"/>
      <c r="O2" s="29"/>
      <c r="P2" s="29"/>
      <c r="Q2" s="29"/>
      <c r="R2" s="29"/>
      <c r="S2" s="29"/>
      <c r="T2" s="29"/>
      <c r="U2" s="29"/>
    </row>
    <row r="3" spans="1:21" ht="27" customHeight="1">
      <c r="A3" s="976" t="s">
        <v>909</v>
      </c>
      <c r="B3" s="976"/>
      <c r="C3" s="976"/>
      <c r="D3" s="976"/>
      <c r="E3" s="976"/>
      <c r="F3" s="976"/>
      <c r="G3" s="299"/>
      <c r="H3" s="299"/>
      <c r="I3" s="299"/>
      <c r="J3" s="299"/>
      <c r="K3" s="299"/>
      <c r="L3" s="299"/>
      <c r="M3" s="299"/>
      <c r="N3" s="299"/>
      <c r="O3" s="299"/>
      <c r="P3" s="1190" t="s">
        <v>908</v>
      </c>
      <c r="Q3" s="1190"/>
      <c r="R3" s="1190"/>
      <c r="S3" s="1190"/>
      <c r="T3" s="1190"/>
      <c r="U3" s="1190"/>
    </row>
    <row r="4" spans="1:21" ht="13.5" customHeight="1">
      <c r="A4" s="29"/>
      <c r="B4" s="29"/>
      <c r="C4" s="29"/>
      <c r="D4" s="29"/>
      <c r="E4" s="29"/>
      <c r="F4" s="29"/>
      <c r="G4" s="29"/>
      <c r="H4" s="29"/>
      <c r="I4" s="29"/>
      <c r="J4" s="29"/>
      <c r="K4" s="29"/>
      <c r="L4" s="29"/>
      <c r="M4" s="29"/>
      <c r="N4" s="29"/>
      <c r="O4" s="29"/>
      <c r="P4" s="29"/>
      <c r="Q4" s="29"/>
      <c r="R4" s="29"/>
      <c r="S4" s="29"/>
      <c r="T4" s="29"/>
      <c r="U4" s="29"/>
    </row>
    <row r="5" spans="1:21" ht="20.100000000000001" customHeight="1">
      <c r="A5" s="1001" t="s">
        <v>70</v>
      </c>
      <c r="B5" s="1001"/>
      <c r="C5" s="1001"/>
      <c r="D5" s="1001"/>
      <c r="E5" s="1001"/>
      <c r="F5" s="1001"/>
      <c r="G5" s="1001"/>
      <c r="H5" s="1001"/>
      <c r="I5" s="1001"/>
      <c r="J5" s="1001"/>
      <c r="K5" s="1001"/>
      <c r="L5" s="1001"/>
      <c r="M5" s="1001"/>
      <c r="N5" s="1001"/>
      <c r="O5" s="1001"/>
      <c r="P5" s="1001"/>
      <c r="Q5" s="1001"/>
      <c r="R5" s="1001"/>
      <c r="S5" s="1001"/>
      <c r="T5" s="1001"/>
      <c r="U5" s="1001"/>
    </row>
    <row r="6" spans="1:21" ht="27" customHeight="1">
      <c r="A6" s="27" t="s">
        <v>240</v>
      </c>
      <c r="B6" s="27"/>
      <c r="C6" s="27"/>
      <c r="D6" s="289"/>
      <c r="E6" s="290"/>
      <c r="F6" s="290"/>
      <c r="G6" s="290"/>
      <c r="H6" s="290"/>
      <c r="I6" s="290"/>
      <c r="J6" s="290"/>
      <c r="K6" s="290"/>
      <c r="L6" s="290"/>
      <c r="M6" s="290"/>
      <c r="N6" s="290"/>
      <c r="O6" s="290"/>
      <c r="P6" s="290"/>
      <c r="Q6" s="290"/>
      <c r="R6" s="290"/>
      <c r="S6" s="290"/>
      <c r="T6" s="290"/>
      <c r="U6" s="290"/>
    </row>
    <row r="7" spans="1:21" ht="18" customHeight="1">
      <c r="A7" s="28" t="s">
        <v>447</v>
      </c>
      <c r="B7" s="27"/>
      <c r="C7" s="27"/>
      <c r="D7" s="289"/>
      <c r="E7" s="290"/>
      <c r="F7" s="290"/>
      <c r="G7" s="290"/>
      <c r="H7" s="290"/>
      <c r="I7" s="290"/>
      <c r="J7" s="290"/>
      <c r="K7" s="290"/>
      <c r="L7" s="290"/>
      <c r="M7" s="290"/>
      <c r="N7" s="290"/>
      <c r="O7" s="290"/>
      <c r="P7" s="290"/>
      <c r="Q7" s="290"/>
      <c r="R7" s="290"/>
      <c r="S7" s="290"/>
      <c r="T7" s="290"/>
      <c r="U7" s="290"/>
    </row>
    <row r="8" spans="1:21" ht="18" customHeight="1">
      <c r="A8" s="282" t="s">
        <v>650</v>
      </c>
      <c r="B8" s="57"/>
      <c r="C8" s="57"/>
      <c r="D8" s="58"/>
      <c r="E8" s="59"/>
      <c r="F8" s="59"/>
      <c r="G8" s="59"/>
      <c r="H8" s="59"/>
      <c r="I8" s="59"/>
      <c r="J8" s="59"/>
      <c r="K8" s="59"/>
      <c r="L8" s="59"/>
      <c r="M8" s="59"/>
      <c r="N8" s="59"/>
      <c r="O8" s="59"/>
      <c r="P8" s="59"/>
      <c r="Q8" s="59"/>
      <c r="R8" s="59"/>
      <c r="S8" s="59"/>
      <c r="T8" s="59"/>
      <c r="U8" s="59"/>
    </row>
    <row r="9" spans="1:21" ht="18" customHeight="1">
      <c r="A9" s="1064" t="s">
        <v>1029</v>
      </c>
      <c r="B9" s="1064"/>
      <c r="C9" s="1064"/>
      <c r="D9" s="1064"/>
      <c r="E9" s="1064"/>
      <c r="F9" s="1064"/>
      <c r="G9" s="1064"/>
      <c r="H9" s="1064"/>
      <c r="I9" s="1064"/>
      <c r="J9" s="1064"/>
      <c r="K9" s="1064"/>
      <c r="L9" s="1064"/>
      <c r="M9" s="1064"/>
      <c r="N9" s="1064"/>
      <c r="O9" s="1064"/>
      <c r="P9" s="1064"/>
      <c r="Q9" s="1064"/>
      <c r="R9" s="1064"/>
      <c r="S9" s="1064"/>
      <c r="T9" s="1064"/>
      <c r="U9" s="1064"/>
    </row>
    <row r="10" spans="1:21" ht="18" customHeight="1">
      <c r="A10" s="1064"/>
      <c r="B10" s="1064"/>
      <c r="C10" s="1064"/>
      <c r="D10" s="1064"/>
      <c r="E10" s="1064"/>
      <c r="F10" s="1064"/>
      <c r="G10" s="1064"/>
      <c r="H10" s="1064"/>
      <c r="I10" s="1064"/>
      <c r="J10" s="1064"/>
      <c r="K10" s="1064"/>
      <c r="L10" s="1064"/>
      <c r="M10" s="1064"/>
      <c r="N10" s="1064"/>
      <c r="O10" s="1064"/>
      <c r="P10" s="1064"/>
      <c r="Q10" s="1064"/>
      <c r="R10" s="1064"/>
      <c r="S10" s="1064"/>
      <c r="T10" s="1064"/>
      <c r="U10" s="1064"/>
    </row>
    <row r="11" spans="1:21" ht="18" customHeight="1">
      <c r="A11" s="1064"/>
      <c r="B11" s="1064"/>
      <c r="C11" s="1064"/>
      <c r="D11" s="1064"/>
      <c r="E11" s="1064"/>
      <c r="F11" s="1064"/>
      <c r="G11" s="1064"/>
      <c r="H11" s="1064"/>
      <c r="I11" s="1064"/>
      <c r="J11" s="1064"/>
      <c r="K11" s="1064"/>
      <c r="L11" s="1064"/>
      <c r="M11" s="1064"/>
      <c r="N11" s="1064"/>
      <c r="O11" s="1064"/>
      <c r="P11" s="1064"/>
      <c r="Q11" s="1064"/>
      <c r="R11" s="1064"/>
      <c r="S11" s="1064"/>
      <c r="T11" s="1064"/>
      <c r="U11" s="1064"/>
    </row>
    <row r="12" spans="1:21" ht="18" customHeight="1">
      <c r="A12" s="56" t="s">
        <v>287</v>
      </c>
      <c r="B12" s="57"/>
      <c r="C12" s="57"/>
      <c r="D12" s="58"/>
      <c r="E12" s="59"/>
      <c r="F12" s="59"/>
      <c r="G12" s="59"/>
      <c r="H12" s="59"/>
      <c r="I12" s="59"/>
      <c r="J12" s="59"/>
      <c r="K12" s="59"/>
      <c r="L12" s="59"/>
      <c r="M12" s="59"/>
      <c r="N12" s="59"/>
      <c r="O12" s="59"/>
      <c r="P12" s="59"/>
      <c r="Q12" s="59"/>
      <c r="R12" s="59"/>
      <c r="S12" s="59"/>
      <c r="T12" s="59"/>
      <c r="U12" s="59"/>
    </row>
    <row r="13" spans="1:21" ht="54" customHeight="1">
      <c r="A13" s="1107" t="s">
        <v>316</v>
      </c>
      <c r="B13" s="1107"/>
      <c r="C13" s="1107"/>
      <c r="D13" s="1107"/>
      <c r="E13" s="1107"/>
      <c r="F13" s="1107"/>
      <c r="G13" s="1107"/>
      <c r="H13" s="1107"/>
      <c r="I13" s="1107"/>
      <c r="J13" s="1107"/>
      <c r="K13" s="1107"/>
      <c r="L13" s="1107"/>
      <c r="M13" s="1107"/>
      <c r="N13" s="1107"/>
      <c r="O13" s="1107"/>
      <c r="P13" s="1107"/>
      <c r="Q13" s="1107"/>
      <c r="R13" s="1107"/>
      <c r="S13" s="1107"/>
      <c r="T13" s="1107"/>
      <c r="U13" s="1107"/>
    </row>
    <row r="14" spans="1:21" ht="36" customHeight="1" thickBot="1">
      <c r="A14" s="1108" t="s">
        <v>1026</v>
      </c>
      <c r="B14" s="1108"/>
      <c r="C14" s="1108"/>
      <c r="D14" s="1108"/>
      <c r="E14" s="1108"/>
      <c r="F14" s="1108"/>
      <c r="G14" s="1108"/>
      <c r="H14" s="1108"/>
      <c r="I14" s="1108"/>
      <c r="J14" s="1108"/>
      <c r="K14" s="1108"/>
      <c r="L14" s="1108"/>
      <c r="M14" s="1108"/>
      <c r="N14" s="1108"/>
      <c r="O14" s="1108"/>
      <c r="P14" s="1108"/>
      <c r="Q14" s="1108"/>
      <c r="R14" s="1108"/>
      <c r="S14" s="1108"/>
      <c r="T14" s="1108"/>
      <c r="U14" s="1108"/>
    </row>
    <row r="15" spans="1:21" ht="36" customHeight="1" thickBot="1">
      <c r="A15" s="1114" t="s">
        <v>653</v>
      </c>
      <c r="B15" s="1101"/>
      <c r="C15" s="1101"/>
      <c r="D15" s="1101"/>
      <c r="E15" s="1115"/>
      <c r="F15" s="1058" t="s">
        <v>265</v>
      </c>
      <c r="G15" s="1059"/>
      <c r="H15" s="1059"/>
      <c r="I15" s="1060"/>
      <c r="J15" s="1058" t="s">
        <v>708</v>
      </c>
      <c r="K15" s="1059"/>
      <c r="L15" s="1059"/>
      <c r="M15" s="1060"/>
      <c r="N15" s="1058" t="s">
        <v>709</v>
      </c>
      <c r="O15" s="1059"/>
      <c r="P15" s="1059"/>
      <c r="Q15" s="1099"/>
      <c r="R15" s="1114" t="s">
        <v>1028</v>
      </c>
      <c r="S15" s="1101"/>
      <c r="T15" s="1101"/>
      <c r="U15" s="1102"/>
    </row>
    <row r="16" spans="1:21" ht="18.75" customHeight="1">
      <c r="A16" s="1012" t="s">
        <v>71</v>
      </c>
      <c r="B16" s="1044" t="s">
        <v>271</v>
      </c>
      <c r="C16" s="1045"/>
      <c r="D16" s="1045"/>
      <c r="E16" s="1045"/>
      <c r="F16" s="1133">
        <f>F17+F48+F49+F50+F51+F55</f>
        <v>0</v>
      </c>
      <c r="G16" s="1133"/>
      <c r="H16" s="1133"/>
      <c r="I16" s="1133"/>
      <c r="J16" s="1133">
        <f>J17+J48+J49+J50+J51+J55</f>
        <v>0</v>
      </c>
      <c r="K16" s="1133"/>
      <c r="L16" s="1133"/>
      <c r="M16" s="1133"/>
      <c r="N16" s="1133">
        <f>N17+N48+N49+N50+N51+N55</f>
        <v>0</v>
      </c>
      <c r="O16" s="1133"/>
      <c r="P16" s="1133"/>
      <c r="Q16" s="1133"/>
      <c r="R16" s="1196"/>
      <c r="S16" s="1197"/>
      <c r="T16" s="1197"/>
      <c r="U16" s="1198"/>
    </row>
    <row r="17" spans="1:21" ht="18.75" customHeight="1">
      <c r="A17" s="1013"/>
      <c r="B17" s="1002"/>
      <c r="C17" s="1032" t="s">
        <v>285</v>
      </c>
      <c r="D17" s="1033"/>
      <c r="E17" s="1034"/>
      <c r="F17" s="1137">
        <f>F18+F21+F24+F27+F30+F31+F35+F36</f>
        <v>0</v>
      </c>
      <c r="G17" s="1137"/>
      <c r="H17" s="1137"/>
      <c r="I17" s="1137"/>
      <c r="J17" s="1137">
        <f t="shared" ref="J17" si="0">J18+J21+J24+J27+J30+J31+J35+J36</f>
        <v>0</v>
      </c>
      <c r="K17" s="1137"/>
      <c r="L17" s="1137"/>
      <c r="M17" s="1137"/>
      <c r="N17" s="1137">
        <f t="shared" ref="N17" si="1">N18+N21+N24+N27+N30+N31+N35+N36</f>
        <v>0</v>
      </c>
      <c r="O17" s="1137"/>
      <c r="P17" s="1137"/>
      <c r="Q17" s="1137"/>
      <c r="R17" s="1041"/>
      <c r="S17" s="1042"/>
      <c r="T17" s="1042"/>
      <c r="U17" s="1043"/>
    </row>
    <row r="18" spans="1:21" ht="18.75" customHeight="1">
      <c r="A18" s="1013"/>
      <c r="B18" s="1002"/>
      <c r="C18" s="1134" t="s">
        <v>789</v>
      </c>
      <c r="D18" s="1135"/>
      <c r="E18" s="1136"/>
      <c r="F18" s="1141"/>
      <c r="G18" s="1141"/>
      <c r="H18" s="1141"/>
      <c r="I18" s="1141"/>
      <c r="J18" s="1141"/>
      <c r="K18" s="1141"/>
      <c r="L18" s="1141"/>
      <c r="M18" s="1141"/>
      <c r="N18" s="1141"/>
      <c r="O18" s="1141"/>
      <c r="P18" s="1141"/>
      <c r="Q18" s="1142"/>
      <c r="R18" s="1041"/>
      <c r="S18" s="1042"/>
      <c r="T18" s="1042"/>
      <c r="U18" s="1043"/>
    </row>
    <row r="19" spans="1:21" ht="18.75" customHeight="1">
      <c r="A19" s="1013"/>
      <c r="B19" s="1002"/>
      <c r="C19" s="298"/>
      <c r="D19" s="1186" t="s">
        <v>789</v>
      </c>
      <c r="E19" s="1187"/>
      <c r="F19" s="1141"/>
      <c r="G19" s="1141"/>
      <c r="H19" s="1141"/>
      <c r="I19" s="1141"/>
      <c r="J19" s="1141"/>
      <c r="K19" s="1141"/>
      <c r="L19" s="1141"/>
      <c r="M19" s="1141"/>
      <c r="N19" s="1141"/>
      <c r="O19" s="1141"/>
      <c r="P19" s="1141"/>
      <c r="Q19" s="1142"/>
      <c r="R19" s="1020"/>
      <c r="S19" s="1021"/>
      <c r="T19" s="1021"/>
      <c r="U19" s="1022"/>
    </row>
    <row r="20" spans="1:21" ht="18.75" customHeight="1">
      <c r="A20" s="1013"/>
      <c r="B20" s="1002"/>
      <c r="C20" s="298"/>
      <c r="D20" s="1186" t="s">
        <v>791</v>
      </c>
      <c r="E20" s="1187"/>
      <c r="F20" s="1141"/>
      <c r="G20" s="1141"/>
      <c r="H20" s="1141"/>
      <c r="I20" s="1141"/>
      <c r="J20" s="1141"/>
      <c r="K20" s="1141"/>
      <c r="L20" s="1141"/>
      <c r="M20" s="1141"/>
      <c r="N20" s="1141"/>
      <c r="O20" s="1141"/>
      <c r="P20" s="1141"/>
      <c r="Q20" s="1142"/>
      <c r="R20" s="1020"/>
      <c r="S20" s="1021"/>
      <c r="T20" s="1021"/>
      <c r="U20" s="1022"/>
    </row>
    <row r="21" spans="1:21" ht="18.75" customHeight="1">
      <c r="A21" s="1013"/>
      <c r="B21" s="1002"/>
      <c r="C21" s="1134" t="s">
        <v>790</v>
      </c>
      <c r="D21" s="1135"/>
      <c r="E21" s="1136"/>
      <c r="F21" s="1137">
        <f>SUM(F22:I23)</f>
        <v>0</v>
      </c>
      <c r="G21" s="1137"/>
      <c r="H21" s="1137"/>
      <c r="I21" s="1137"/>
      <c r="J21" s="1137">
        <f t="shared" ref="J21" si="2">SUM(J22:M23)</f>
        <v>0</v>
      </c>
      <c r="K21" s="1137"/>
      <c r="L21" s="1137"/>
      <c r="M21" s="1137"/>
      <c r="N21" s="1137">
        <f t="shared" ref="N21" si="3">SUM(N22:Q23)</f>
        <v>0</v>
      </c>
      <c r="O21" s="1137"/>
      <c r="P21" s="1137"/>
      <c r="Q21" s="1137"/>
      <c r="R21" s="1020"/>
      <c r="S21" s="1021"/>
      <c r="T21" s="1021"/>
      <c r="U21" s="1022"/>
    </row>
    <row r="22" spans="1:21" ht="18.75" customHeight="1">
      <c r="A22" s="1013"/>
      <c r="B22" s="1002"/>
      <c r="C22" s="298"/>
      <c r="D22" s="1186" t="s">
        <v>792</v>
      </c>
      <c r="E22" s="1187"/>
      <c r="F22" s="1137"/>
      <c r="G22" s="1137"/>
      <c r="H22" s="1137"/>
      <c r="I22" s="1137"/>
      <c r="J22" s="1137"/>
      <c r="K22" s="1137"/>
      <c r="L22" s="1137"/>
      <c r="M22" s="1137"/>
      <c r="N22" s="1137"/>
      <c r="O22" s="1137"/>
      <c r="P22" s="1137"/>
      <c r="Q22" s="1139"/>
      <c r="R22" s="1020"/>
      <c r="S22" s="1021"/>
      <c r="T22" s="1021"/>
      <c r="U22" s="1022"/>
    </row>
    <row r="23" spans="1:21" ht="18.75" customHeight="1">
      <c r="A23" s="1013"/>
      <c r="B23" s="1002"/>
      <c r="C23" s="298"/>
      <c r="D23" s="1186" t="s">
        <v>791</v>
      </c>
      <c r="E23" s="1187"/>
      <c r="F23" s="1137"/>
      <c r="G23" s="1137"/>
      <c r="H23" s="1137"/>
      <c r="I23" s="1137"/>
      <c r="J23" s="1137"/>
      <c r="K23" s="1137"/>
      <c r="L23" s="1137"/>
      <c r="M23" s="1137"/>
      <c r="N23" s="1137"/>
      <c r="O23" s="1137"/>
      <c r="P23" s="1137"/>
      <c r="Q23" s="1139"/>
      <c r="R23" s="1020"/>
      <c r="S23" s="1021"/>
      <c r="T23" s="1021"/>
      <c r="U23" s="1022"/>
    </row>
    <row r="24" spans="1:21" ht="18.75" customHeight="1">
      <c r="A24" s="1013"/>
      <c r="B24" s="1002"/>
      <c r="C24" s="1134" t="s">
        <v>279</v>
      </c>
      <c r="D24" s="1135"/>
      <c r="E24" s="1136"/>
      <c r="F24" s="1141"/>
      <c r="G24" s="1141"/>
      <c r="H24" s="1141"/>
      <c r="I24" s="1141"/>
      <c r="J24" s="1141"/>
      <c r="K24" s="1141"/>
      <c r="L24" s="1141"/>
      <c r="M24" s="1141"/>
      <c r="N24" s="1141"/>
      <c r="O24" s="1141"/>
      <c r="P24" s="1141"/>
      <c r="Q24" s="1142"/>
      <c r="R24" s="1020"/>
      <c r="S24" s="1021"/>
      <c r="T24" s="1021"/>
      <c r="U24" s="1022"/>
    </row>
    <row r="25" spans="1:21" ht="18.75" customHeight="1">
      <c r="A25" s="1013"/>
      <c r="B25" s="1002"/>
      <c r="C25" s="298"/>
      <c r="D25" s="1186" t="s">
        <v>279</v>
      </c>
      <c r="E25" s="1187"/>
      <c r="F25" s="1141"/>
      <c r="G25" s="1141"/>
      <c r="H25" s="1141"/>
      <c r="I25" s="1141"/>
      <c r="J25" s="1141"/>
      <c r="K25" s="1141"/>
      <c r="L25" s="1141"/>
      <c r="M25" s="1141"/>
      <c r="N25" s="1141"/>
      <c r="O25" s="1141"/>
      <c r="P25" s="1141"/>
      <c r="Q25" s="1142"/>
      <c r="R25" s="1020"/>
      <c r="S25" s="1021"/>
      <c r="T25" s="1021"/>
      <c r="U25" s="1022"/>
    </row>
    <row r="26" spans="1:21" ht="18.75" customHeight="1">
      <c r="A26" s="1013"/>
      <c r="B26" s="1002"/>
      <c r="C26" s="298"/>
      <c r="D26" s="1186" t="s">
        <v>791</v>
      </c>
      <c r="E26" s="1187"/>
      <c r="F26" s="1141"/>
      <c r="G26" s="1141"/>
      <c r="H26" s="1141"/>
      <c r="I26" s="1141"/>
      <c r="J26" s="1141"/>
      <c r="K26" s="1141"/>
      <c r="L26" s="1141"/>
      <c r="M26" s="1141"/>
      <c r="N26" s="1141"/>
      <c r="O26" s="1141"/>
      <c r="P26" s="1141"/>
      <c r="Q26" s="1142"/>
      <c r="R26" s="1020"/>
      <c r="S26" s="1021"/>
      <c r="T26" s="1021"/>
      <c r="U26" s="1022"/>
    </row>
    <row r="27" spans="1:21" ht="18.75" customHeight="1">
      <c r="A27" s="1013"/>
      <c r="B27" s="1002"/>
      <c r="C27" s="1134" t="s">
        <v>280</v>
      </c>
      <c r="D27" s="1135"/>
      <c r="E27" s="1136"/>
      <c r="F27" s="1141"/>
      <c r="G27" s="1141"/>
      <c r="H27" s="1141"/>
      <c r="I27" s="1141"/>
      <c r="J27" s="1141"/>
      <c r="K27" s="1141"/>
      <c r="L27" s="1141"/>
      <c r="M27" s="1141"/>
      <c r="N27" s="1141"/>
      <c r="O27" s="1141"/>
      <c r="P27" s="1141"/>
      <c r="Q27" s="1142"/>
      <c r="R27" s="1020"/>
      <c r="S27" s="1021"/>
      <c r="T27" s="1021"/>
      <c r="U27" s="1022"/>
    </row>
    <row r="28" spans="1:21" ht="18.75" customHeight="1">
      <c r="A28" s="1013"/>
      <c r="B28" s="1002"/>
      <c r="C28" s="298"/>
      <c r="D28" s="1186" t="s">
        <v>280</v>
      </c>
      <c r="E28" s="1187"/>
      <c r="F28" s="1141"/>
      <c r="G28" s="1141"/>
      <c r="H28" s="1141"/>
      <c r="I28" s="1141"/>
      <c r="J28" s="1141"/>
      <c r="K28" s="1141"/>
      <c r="L28" s="1141"/>
      <c r="M28" s="1141"/>
      <c r="N28" s="1141"/>
      <c r="O28" s="1141"/>
      <c r="P28" s="1141"/>
      <c r="Q28" s="1142"/>
      <c r="R28" s="1020"/>
      <c r="S28" s="1021"/>
      <c r="T28" s="1021"/>
      <c r="U28" s="1022"/>
    </row>
    <row r="29" spans="1:21" ht="18.75" customHeight="1">
      <c r="A29" s="1013"/>
      <c r="B29" s="1002"/>
      <c r="C29" s="298"/>
      <c r="D29" s="1186" t="s">
        <v>791</v>
      </c>
      <c r="E29" s="1187"/>
      <c r="F29" s="1141"/>
      <c r="G29" s="1141"/>
      <c r="H29" s="1141"/>
      <c r="I29" s="1141"/>
      <c r="J29" s="1141"/>
      <c r="K29" s="1141"/>
      <c r="L29" s="1141"/>
      <c r="M29" s="1141"/>
      <c r="N29" s="1141"/>
      <c r="O29" s="1141"/>
      <c r="P29" s="1141"/>
      <c r="Q29" s="1142"/>
      <c r="R29" s="1020"/>
      <c r="S29" s="1021"/>
      <c r="T29" s="1021"/>
      <c r="U29" s="1022"/>
    </row>
    <row r="30" spans="1:21" ht="18.75" customHeight="1">
      <c r="A30" s="1013"/>
      <c r="B30" s="1002"/>
      <c r="C30" s="1134" t="s">
        <v>281</v>
      </c>
      <c r="D30" s="1135"/>
      <c r="E30" s="1136"/>
      <c r="F30" s="1137"/>
      <c r="G30" s="1137"/>
      <c r="H30" s="1137"/>
      <c r="I30" s="1137"/>
      <c r="J30" s="1137"/>
      <c r="K30" s="1137"/>
      <c r="L30" s="1137"/>
      <c r="M30" s="1137"/>
      <c r="N30" s="1137"/>
      <c r="O30" s="1137"/>
      <c r="P30" s="1137"/>
      <c r="Q30" s="1139"/>
      <c r="R30" s="1020"/>
      <c r="S30" s="1021"/>
      <c r="T30" s="1021"/>
      <c r="U30" s="1022"/>
    </row>
    <row r="31" spans="1:21" ht="18.75" customHeight="1">
      <c r="A31" s="1013"/>
      <c r="B31" s="1002"/>
      <c r="C31" s="1134" t="s">
        <v>282</v>
      </c>
      <c r="D31" s="1135"/>
      <c r="E31" s="1136"/>
      <c r="F31" s="1137">
        <f>SUM(F32:I34)</f>
        <v>0</v>
      </c>
      <c r="G31" s="1137"/>
      <c r="H31" s="1137"/>
      <c r="I31" s="1137"/>
      <c r="J31" s="1137">
        <f t="shared" ref="J31" si="4">SUM(J32:M34)</f>
        <v>0</v>
      </c>
      <c r="K31" s="1137"/>
      <c r="L31" s="1137"/>
      <c r="M31" s="1137"/>
      <c r="N31" s="1137">
        <f t="shared" ref="N31" si="5">SUM(N32:Q34)</f>
        <v>0</v>
      </c>
      <c r="O31" s="1137"/>
      <c r="P31" s="1137"/>
      <c r="Q31" s="1139"/>
      <c r="R31" s="1020"/>
      <c r="S31" s="1021"/>
      <c r="T31" s="1021"/>
      <c r="U31" s="1022"/>
    </row>
    <row r="32" spans="1:21" ht="18.75" customHeight="1">
      <c r="A32" s="1013"/>
      <c r="B32" s="1002"/>
      <c r="C32" s="298"/>
      <c r="D32" s="1186" t="s">
        <v>793</v>
      </c>
      <c r="E32" s="1187"/>
      <c r="F32" s="1137"/>
      <c r="G32" s="1137"/>
      <c r="H32" s="1137"/>
      <c r="I32" s="1137"/>
      <c r="J32" s="1137"/>
      <c r="K32" s="1137"/>
      <c r="L32" s="1137"/>
      <c r="M32" s="1137"/>
      <c r="N32" s="1137"/>
      <c r="O32" s="1137"/>
      <c r="P32" s="1137"/>
      <c r="Q32" s="1139"/>
      <c r="R32" s="1020"/>
      <c r="S32" s="1021"/>
      <c r="T32" s="1021"/>
      <c r="U32" s="1022"/>
    </row>
    <row r="33" spans="1:21" ht="18.75" customHeight="1">
      <c r="A33" s="1013"/>
      <c r="B33" s="1002"/>
      <c r="C33" s="298"/>
      <c r="D33" s="1186" t="s">
        <v>794</v>
      </c>
      <c r="E33" s="1187"/>
      <c r="F33" s="1137"/>
      <c r="G33" s="1137"/>
      <c r="H33" s="1137"/>
      <c r="I33" s="1137"/>
      <c r="J33" s="1137"/>
      <c r="K33" s="1137"/>
      <c r="L33" s="1137"/>
      <c r="M33" s="1137"/>
      <c r="N33" s="1137"/>
      <c r="O33" s="1137"/>
      <c r="P33" s="1137"/>
      <c r="Q33" s="1139"/>
      <c r="R33" s="1020"/>
      <c r="S33" s="1021"/>
      <c r="T33" s="1021"/>
      <c r="U33" s="1022"/>
    </row>
    <row r="34" spans="1:21" ht="54" customHeight="1">
      <c r="A34" s="1013"/>
      <c r="B34" s="1002"/>
      <c r="C34" s="298"/>
      <c r="D34" s="1188" t="s">
        <v>875</v>
      </c>
      <c r="E34" s="1189"/>
      <c r="F34" s="1137"/>
      <c r="G34" s="1137"/>
      <c r="H34" s="1137"/>
      <c r="I34" s="1137"/>
      <c r="J34" s="1137"/>
      <c r="K34" s="1137"/>
      <c r="L34" s="1137"/>
      <c r="M34" s="1137"/>
      <c r="N34" s="1137"/>
      <c r="O34" s="1137"/>
      <c r="P34" s="1137"/>
      <c r="Q34" s="1139"/>
      <c r="R34" s="1020"/>
      <c r="S34" s="1021"/>
      <c r="T34" s="1021"/>
      <c r="U34" s="1022"/>
    </row>
    <row r="35" spans="1:21" ht="18.75" customHeight="1">
      <c r="A35" s="1013"/>
      <c r="B35" s="1002"/>
      <c r="C35" s="1134" t="s">
        <v>283</v>
      </c>
      <c r="D35" s="1135"/>
      <c r="E35" s="1136"/>
      <c r="F35" s="1137"/>
      <c r="G35" s="1137"/>
      <c r="H35" s="1137"/>
      <c r="I35" s="1137"/>
      <c r="J35" s="1137"/>
      <c r="K35" s="1137"/>
      <c r="L35" s="1137"/>
      <c r="M35" s="1137"/>
      <c r="N35" s="1137"/>
      <c r="O35" s="1137"/>
      <c r="P35" s="1137"/>
      <c r="Q35" s="1139"/>
      <c r="R35" s="1020"/>
      <c r="S35" s="1021"/>
      <c r="T35" s="1021"/>
      <c r="U35" s="1022"/>
    </row>
    <row r="36" spans="1:21" ht="18.75" customHeight="1">
      <c r="A36" s="1013"/>
      <c r="B36" s="1002"/>
      <c r="C36" s="1134" t="s">
        <v>284</v>
      </c>
      <c r="D36" s="1135"/>
      <c r="E36" s="1136"/>
      <c r="F36" s="1137">
        <f>SUM(F37:I47)</f>
        <v>0</v>
      </c>
      <c r="G36" s="1137"/>
      <c r="H36" s="1137"/>
      <c r="I36" s="1137"/>
      <c r="J36" s="1137">
        <f t="shared" ref="J36" si="6">SUM(J37:M47)</f>
        <v>0</v>
      </c>
      <c r="K36" s="1137"/>
      <c r="L36" s="1137"/>
      <c r="M36" s="1137"/>
      <c r="N36" s="1137">
        <f t="shared" ref="N36" si="7">SUM(N37:Q47)</f>
        <v>0</v>
      </c>
      <c r="O36" s="1137"/>
      <c r="P36" s="1137"/>
      <c r="Q36" s="1139"/>
      <c r="R36" s="1020"/>
      <c r="S36" s="1021"/>
      <c r="T36" s="1021"/>
      <c r="U36" s="1022"/>
    </row>
    <row r="37" spans="1:21" ht="18.75" customHeight="1">
      <c r="A37" s="1013"/>
      <c r="B37" s="1002"/>
      <c r="C37" s="298"/>
      <c r="D37" s="1186" t="s">
        <v>795</v>
      </c>
      <c r="E37" s="1187"/>
      <c r="F37" s="1137"/>
      <c r="G37" s="1137"/>
      <c r="H37" s="1137"/>
      <c r="I37" s="1137"/>
      <c r="J37" s="1137"/>
      <c r="K37" s="1137"/>
      <c r="L37" s="1137"/>
      <c r="M37" s="1137"/>
      <c r="N37" s="1137"/>
      <c r="O37" s="1137"/>
      <c r="P37" s="1137"/>
      <c r="Q37" s="1139"/>
      <c r="R37" s="1020"/>
      <c r="S37" s="1021"/>
      <c r="T37" s="1021"/>
      <c r="U37" s="1022"/>
    </row>
    <row r="38" spans="1:21" ht="18.75" customHeight="1">
      <c r="A38" s="1109"/>
      <c r="B38" s="1208"/>
      <c r="C38" s="298"/>
      <c r="D38" s="1186" t="s">
        <v>796</v>
      </c>
      <c r="E38" s="1187"/>
      <c r="F38" s="1137"/>
      <c r="G38" s="1137"/>
      <c r="H38" s="1137"/>
      <c r="I38" s="1137"/>
      <c r="J38" s="1137"/>
      <c r="K38" s="1137"/>
      <c r="L38" s="1137"/>
      <c r="M38" s="1137"/>
      <c r="N38" s="1137"/>
      <c r="O38" s="1137"/>
      <c r="P38" s="1137"/>
      <c r="Q38" s="1139"/>
      <c r="R38" s="1020"/>
      <c r="S38" s="1021"/>
      <c r="T38" s="1021"/>
      <c r="U38" s="1022"/>
    </row>
    <row r="39" spans="1:21" ht="21" customHeight="1">
      <c r="A39" s="35"/>
      <c r="B39" s="35"/>
      <c r="C39" s="35"/>
      <c r="D39" s="35"/>
      <c r="E39" s="35"/>
      <c r="F39" s="50"/>
      <c r="G39" s="50"/>
      <c r="H39" s="50"/>
      <c r="I39" s="50"/>
      <c r="J39" s="50"/>
      <c r="K39" s="50"/>
      <c r="L39" s="50"/>
      <c r="M39" s="50"/>
      <c r="N39" s="50"/>
      <c r="O39" s="50"/>
      <c r="P39" s="50"/>
      <c r="Q39" s="1011" t="s">
        <v>148</v>
      </c>
      <c r="R39" s="1011"/>
      <c r="S39" s="1011"/>
      <c r="T39" s="1011"/>
      <c r="U39" s="1011"/>
    </row>
    <row r="40" spans="1:21" ht="15.75">
      <c r="A40" s="975" t="s">
        <v>754</v>
      </c>
      <c r="B40" s="975"/>
      <c r="C40" s="975"/>
      <c r="D40" s="975"/>
      <c r="E40" s="975"/>
      <c r="F40" s="975"/>
      <c r="G40" s="975"/>
      <c r="H40" s="975"/>
      <c r="I40" s="975"/>
      <c r="J40" s="975"/>
      <c r="K40" s="975"/>
      <c r="L40" s="975"/>
      <c r="M40" s="975"/>
      <c r="N40" s="975"/>
      <c r="O40" s="975"/>
      <c r="P40" s="975"/>
      <c r="Q40" s="975"/>
      <c r="R40" s="975"/>
      <c r="S40" s="975"/>
      <c r="T40" s="975"/>
      <c r="U40" s="975"/>
    </row>
    <row r="41" spans="1:21" ht="15.75">
      <c r="A41" s="29"/>
      <c r="B41" s="29"/>
      <c r="C41" s="29"/>
      <c r="D41" s="29"/>
      <c r="E41" s="29"/>
      <c r="F41" s="29"/>
      <c r="G41" s="29"/>
      <c r="H41" s="29"/>
      <c r="I41" s="29"/>
      <c r="J41" s="29"/>
      <c r="K41" s="29"/>
      <c r="L41" s="29"/>
      <c r="M41" s="29"/>
      <c r="N41" s="29"/>
      <c r="O41" s="29"/>
      <c r="P41" s="29"/>
      <c r="Q41" s="29"/>
      <c r="R41" s="29"/>
      <c r="S41" s="29"/>
      <c r="T41" s="29"/>
      <c r="U41" s="29"/>
    </row>
    <row r="42" spans="1:21" ht="27" customHeight="1">
      <c r="A42" s="1001" t="s">
        <v>471</v>
      </c>
      <c r="B42" s="1001"/>
      <c r="C42" s="1001"/>
      <c r="D42" s="1001"/>
      <c r="E42" s="29"/>
      <c r="F42" s="29"/>
      <c r="G42" s="29"/>
      <c r="H42" s="29"/>
      <c r="I42" s="29"/>
      <c r="J42" s="29"/>
      <c r="K42" s="29"/>
      <c r="L42" s="29"/>
      <c r="M42" s="29"/>
      <c r="N42" s="29"/>
      <c r="O42" s="29"/>
      <c r="P42" s="29"/>
      <c r="Q42" s="29"/>
      <c r="R42" s="29"/>
      <c r="S42" s="29"/>
      <c r="T42" s="29"/>
      <c r="U42" s="29"/>
    </row>
    <row r="43" spans="1:21" ht="27" customHeight="1" thickBot="1">
      <c r="A43" s="291"/>
      <c r="B43" s="291"/>
      <c r="C43" s="291"/>
      <c r="D43" s="29"/>
      <c r="E43" s="29"/>
      <c r="F43" s="29"/>
      <c r="G43" s="29"/>
      <c r="H43" s="29"/>
      <c r="I43" s="29"/>
      <c r="J43" s="29"/>
      <c r="K43" s="29"/>
      <c r="L43" s="29"/>
      <c r="M43" s="29"/>
      <c r="N43" s="29"/>
      <c r="O43" s="29"/>
      <c r="P43" s="29"/>
      <c r="Q43" s="29"/>
      <c r="R43" s="29"/>
      <c r="S43" s="29"/>
      <c r="T43" s="29"/>
      <c r="U43" s="29"/>
    </row>
    <row r="44" spans="1:21" ht="36" customHeight="1" thickBot="1">
      <c r="A44" s="1114" t="s">
        <v>653</v>
      </c>
      <c r="B44" s="1101"/>
      <c r="C44" s="1101"/>
      <c r="D44" s="1101"/>
      <c r="E44" s="1115"/>
      <c r="F44" s="1058" t="s">
        <v>265</v>
      </c>
      <c r="G44" s="1059"/>
      <c r="H44" s="1059"/>
      <c r="I44" s="1060"/>
      <c r="J44" s="1058" t="s">
        <v>708</v>
      </c>
      <c r="K44" s="1059"/>
      <c r="L44" s="1059"/>
      <c r="M44" s="1060"/>
      <c r="N44" s="1058" t="s">
        <v>709</v>
      </c>
      <c r="O44" s="1059"/>
      <c r="P44" s="1059"/>
      <c r="Q44" s="1099"/>
      <c r="R44" s="1114" t="s">
        <v>1028</v>
      </c>
      <c r="S44" s="1101"/>
      <c r="T44" s="1101"/>
      <c r="U44" s="1102"/>
    </row>
    <row r="45" spans="1:21" ht="18.75" customHeight="1">
      <c r="A45" s="1012" t="s">
        <v>286</v>
      </c>
      <c r="B45" s="1209"/>
      <c r="C45" s="298"/>
      <c r="D45" s="1186" t="s">
        <v>797</v>
      </c>
      <c r="E45" s="1187"/>
      <c r="F45" s="1137"/>
      <c r="G45" s="1137"/>
      <c r="H45" s="1137"/>
      <c r="I45" s="1137"/>
      <c r="J45" s="1137"/>
      <c r="K45" s="1137"/>
      <c r="L45" s="1137"/>
      <c r="M45" s="1137"/>
      <c r="N45" s="1137"/>
      <c r="O45" s="1137"/>
      <c r="P45" s="1137"/>
      <c r="Q45" s="1139"/>
      <c r="R45" s="1020"/>
      <c r="S45" s="1021"/>
      <c r="T45" s="1021"/>
      <c r="U45" s="1022"/>
    </row>
    <row r="46" spans="1:21" ht="18.75" customHeight="1">
      <c r="A46" s="1013"/>
      <c r="B46" s="1002"/>
      <c r="C46" s="298"/>
      <c r="D46" s="1186" t="s">
        <v>798</v>
      </c>
      <c r="E46" s="1187"/>
      <c r="F46" s="1137"/>
      <c r="G46" s="1137"/>
      <c r="H46" s="1137"/>
      <c r="I46" s="1137"/>
      <c r="J46" s="1137"/>
      <c r="K46" s="1137"/>
      <c r="L46" s="1137"/>
      <c r="M46" s="1137"/>
      <c r="N46" s="1137"/>
      <c r="O46" s="1137"/>
      <c r="P46" s="1137"/>
      <c r="Q46" s="1139"/>
      <c r="R46" s="1020"/>
      <c r="S46" s="1021"/>
      <c r="T46" s="1021"/>
      <c r="U46" s="1022"/>
    </row>
    <row r="47" spans="1:21" ht="54" customHeight="1">
      <c r="A47" s="1013"/>
      <c r="B47" s="1002"/>
      <c r="C47" s="301"/>
      <c r="D47" s="1194" t="s">
        <v>874</v>
      </c>
      <c r="E47" s="1195"/>
      <c r="F47" s="1137"/>
      <c r="G47" s="1137"/>
      <c r="H47" s="1137"/>
      <c r="I47" s="1137"/>
      <c r="J47" s="1137"/>
      <c r="K47" s="1137"/>
      <c r="L47" s="1137"/>
      <c r="M47" s="1137"/>
      <c r="N47" s="1137"/>
      <c r="O47" s="1137"/>
      <c r="P47" s="1137"/>
      <c r="Q47" s="1139"/>
      <c r="R47" s="1020"/>
      <c r="S47" s="1021"/>
      <c r="T47" s="1021"/>
      <c r="U47" s="1022"/>
    </row>
    <row r="48" spans="1:21" ht="18.75" customHeight="1">
      <c r="A48" s="1013"/>
      <c r="B48" s="1002"/>
      <c r="C48" s="1191" t="s">
        <v>288</v>
      </c>
      <c r="D48" s="1192"/>
      <c r="E48" s="1193"/>
      <c r="F48" s="1137"/>
      <c r="G48" s="1137"/>
      <c r="H48" s="1137"/>
      <c r="I48" s="1137"/>
      <c r="J48" s="1137"/>
      <c r="K48" s="1137"/>
      <c r="L48" s="1137"/>
      <c r="M48" s="1137"/>
      <c r="N48" s="1137"/>
      <c r="O48" s="1137"/>
      <c r="P48" s="1137"/>
      <c r="Q48" s="1138"/>
      <c r="R48" s="1020"/>
      <c r="S48" s="1021"/>
      <c r="T48" s="1021"/>
      <c r="U48" s="1022"/>
    </row>
    <row r="49" spans="1:21" ht="18.75" customHeight="1">
      <c r="A49" s="1013"/>
      <c r="B49" s="1002"/>
      <c r="C49" s="1191" t="s">
        <v>289</v>
      </c>
      <c r="D49" s="1192"/>
      <c r="E49" s="1193"/>
      <c r="F49" s="1137"/>
      <c r="G49" s="1137"/>
      <c r="H49" s="1137"/>
      <c r="I49" s="1137"/>
      <c r="J49" s="1137"/>
      <c r="K49" s="1137"/>
      <c r="L49" s="1137"/>
      <c r="M49" s="1137"/>
      <c r="N49" s="1137"/>
      <c r="O49" s="1137"/>
      <c r="P49" s="1137"/>
      <c r="Q49" s="1138"/>
      <c r="R49" s="1020"/>
      <c r="S49" s="1021"/>
      <c r="T49" s="1021"/>
      <c r="U49" s="1022"/>
    </row>
    <row r="50" spans="1:21" ht="18.75" customHeight="1">
      <c r="A50" s="1013"/>
      <c r="B50" s="1002"/>
      <c r="C50" s="1191" t="s">
        <v>290</v>
      </c>
      <c r="D50" s="1192"/>
      <c r="E50" s="1193"/>
      <c r="F50" s="1137"/>
      <c r="G50" s="1137"/>
      <c r="H50" s="1137"/>
      <c r="I50" s="1137"/>
      <c r="J50" s="1137"/>
      <c r="K50" s="1137"/>
      <c r="L50" s="1137"/>
      <c r="M50" s="1137"/>
      <c r="N50" s="1137"/>
      <c r="O50" s="1137"/>
      <c r="P50" s="1137"/>
      <c r="Q50" s="1138"/>
      <c r="R50" s="1020"/>
      <c r="S50" s="1021"/>
      <c r="T50" s="1021"/>
      <c r="U50" s="1022"/>
    </row>
    <row r="51" spans="1:21" ht="18.75" customHeight="1">
      <c r="A51" s="1013"/>
      <c r="B51" s="1002"/>
      <c r="C51" s="1191" t="s">
        <v>278</v>
      </c>
      <c r="D51" s="1192"/>
      <c r="E51" s="1193"/>
      <c r="F51" s="1137">
        <f>SUM(F52:I54)</f>
        <v>0</v>
      </c>
      <c r="G51" s="1137"/>
      <c r="H51" s="1137"/>
      <c r="I51" s="1137"/>
      <c r="J51" s="1137">
        <f t="shared" ref="J51" si="8">SUM(J52:M54)</f>
        <v>0</v>
      </c>
      <c r="K51" s="1137"/>
      <c r="L51" s="1137"/>
      <c r="M51" s="1137"/>
      <c r="N51" s="1137">
        <f t="shared" ref="N51" si="9">SUM(N52:Q54)</f>
        <v>0</v>
      </c>
      <c r="O51" s="1137"/>
      <c r="P51" s="1137"/>
      <c r="Q51" s="1137"/>
      <c r="R51" s="1020"/>
      <c r="S51" s="1021"/>
      <c r="T51" s="1021"/>
      <c r="U51" s="1022"/>
    </row>
    <row r="52" spans="1:21" ht="18.75" customHeight="1">
      <c r="A52" s="1013"/>
      <c r="B52" s="1002"/>
      <c r="C52" s="1134" t="s">
        <v>799</v>
      </c>
      <c r="D52" s="1135"/>
      <c r="E52" s="1136"/>
      <c r="F52" s="1137"/>
      <c r="G52" s="1137"/>
      <c r="H52" s="1137"/>
      <c r="I52" s="1137"/>
      <c r="J52" s="1137"/>
      <c r="K52" s="1137"/>
      <c r="L52" s="1137"/>
      <c r="M52" s="1137"/>
      <c r="N52" s="1137"/>
      <c r="O52" s="1137"/>
      <c r="P52" s="1137"/>
      <c r="Q52" s="1138"/>
      <c r="R52" s="1020"/>
      <c r="S52" s="1021"/>
      <c r="T52" s="1021"/>
      <c r="U52" s="1022"/>
    </row>
    <row r="53" spans="1:21" ht="18.75" customHeight="1">
      <c r="A53" s="1013"/>
      <c r="B53" s="1002"/>
      <c r="C53" s="1134" t="s">
        <v>800</v>
      </c>
      <c r="D53" s="1135"/>
      <c r="E53" s="1136"/>
      <c r="F53" s="1137"/>
      <c r="G53" s="1137"/>
      <c r="H53" s="1137"/>
      <c r="I53" s="1137"/>
      <c r="J53" s="1137"/>
      <c r="K53" s="1137"/>
      <c r="L53" s="1137"/>
      <c r="M53" s="1137"/>
      <c r="N53" s="1137"/>
      <c r="O53" s="1137"/>
      <c r="P53" s="1137"/>
      <c r="Q53" s="1138"/>
      <c r="R53" s="1020"/>
      <c r="S53" s="1021"/>
      <c r="T53" s="1021"/>
      <c r="U53" s="1022"/>
    </row>
    <row r="54" spans="1:21" ht="54" customHeight="1">
      <c r="A54" s="1013"/>
      <c r="B54" s="1002"/>
      <c r="C54" s="1178" t="s">
        <v>873</v>
      </c>
      <c r="D54" s="1179"/>
      <c r="E54" s="1180"/>
      <c r="F54" s="1137"/>
      <c r="G54" s="1137"/>
      <c r="H54" s="1137"/>
      <c r="I54" s="1137"/>
      <c r="J54" s="1137"/>
      <c r="K54" s="1137"/>
      <c r="L54" s="1137"/>
      <c r="M54" s="1137"/>
      <c r="N54" s="1137"/>
      <c r="O54" s="1137"/>
      <c r="P54" s="1137"/>
      <c r="Q54" s="1138"/>
      <c r="R54" s="1020"/>
      <c r="S54" s="1021"/>
      <c r="T54" s="1021"/>
      <c r="U54" s="1022"/>
    </row>
    <row r="55" spans="1:21" ht="18.75" customHeight="1">
      <c r="A55" s="1013"/>
      <c r="B55" s="1002"/>
      <c r="C55" s="1191" t="s">
        <v>291</v>
      </c>
      <c r="D55" s="1192"/>
      <c r="E55" s="1193"/>
      <c r="F55" s="1137">
        <f>SUM(F56:I58)</f>
        <v>0</v>
      </c>
      <c r="G55" s="1137"/>
      <c r="H55" s="1137"/>
      <c r="I55" s="1137"/>
      <c r="J55" s="1137">
        <f t="shared" ref="J55" si="10">SUM(J56:M58)</f>
        <v>0</v>
      </c>
      <c r="K55" s="1137"/>
      <c r="L55" s="1137"/>
      <c r="M55" s="1137"/>
      <c r="N55" s="1137">
        <f t="shared" ref="N55" si="11">SUM(N56:Q58)</f>
        <v>0</v>
      </c>
      <c r="O55" s="1137"/>
      <c r="P55" s="1137"/>
      <c r="Q55" s="1137"/>
      <c r="R55" s="1020"/>
      <c r="S55" s="1021"/>
      <c r="T55" s="1021"/>
      <c r="U55" s="1022"/>
    </row>
    <row r="56" spans="1:21" ht="18.75" customHeight="1">
      <c r="A56" s="1013"/>
      <c r="B56" s="1002"/>
      <c r="C56" s="1181" t="s">
        <v>801</v>
      </c>
      <c r="D56" s="1182"/>
      <c r="E56" s="1183"/>
      <c r="F56" s="1137"/>
      <c r="G56" s="1137"/>
      <c r="H56" s="1137"/>
      <c r="I56" s="1137"/>
      <c r="J56" s="1137"/>
      <c r="K56" s="1137"/>
      <c r="L56" s="1137"/>
      <c r="M56" s="1137"/>
      <c r="N56" s="1137"/>
      <c r="O56" s="1137"/>
      <c r="P56" s="1137"/>
      <c r="Q56" s="1138"/>
      <c r="R56" s="1020"/>
      <c r="S56" s="1021"/>
      <c r="T56" s="1021"/>
      <c r="U56" s="1022"/>
    </row>
    <row r="57" spans="1:21" ht="18.75" customHeight="1">
      <c r="A57" s="1013"/>
      <c r="B57" s="1002"/>
      <c r="C57" s="1181" t="s">
        <v>802</v>
      </c>
      <c r="D57" s="1182"/>
      <c r="E57" s="1183"/>
      <c r="F57" s="1137"/>
      <c r="G57" s="1137"/>
      <c r="H57" s="1137"/>
      <c r="I57" s="1137"/>
      <c r="J57" s="1137"/>
      <c r="K57" s="1137"/>
      <c r="L57" s="1137"/>
      <c r="M57" s="1137"/>
      <c r="N57" s="1137"/>
      <c r="O57" s="1137"/>
      <c r="P57" s="1137"/>
      <c r="Q57" s="1138"/>
      <c r="R57" s="1020"/>
      <c r="S57" s="1021"/>
      <c r="T57" s="1021"/>
      <c r="U57" s="1022"/>
    </row>
    <row r="58" spans="1:21" ht="18.75" customHeight="1">
      <c r="A58" s="1013"/>
      <c r="B58" s="1208"/>
      <c r="C58" s="1181" t="s">
        <v>803</v>
      </c>
      <c r="D58" s="1182"/>
      <c r="E58" s="1183"/>
      <c r="F58" s="1137"/>
      <c r="G58" s="1137"/>
      <c r="H58" s="1137"/>
      <c r="I58" s="1137"/>
      <c r="J58" s="1137"/>
      <c r="K58" s="1137"/>
      <c r="L58" s="1137"/>
      <c r="M58" s="1137"/>
      <c r="N58" s="1137"/>
      <c r="O58" s="1137"/>
      <c r="P58" s="1137"/>
      <c r="Q58" s="1138"/>
      <c r="R58" s="1020"/>
      <c r="S58" s="1021"/>
      <c r="T58" s="1021"/>
      <c r="U58" s="1022"/>
    </row>
    <row r="59" spans="1:21" ht="30" customHeight="1">
      <c r="A59" s="1013"/>
      <c r="B59" s="1016" t="s">
        <v>1031</v>
      </c>
      <c r="C59" s="1017"/>
      <c r="D59" s="1017"/>
      <c r="E59" s="1017"/>
      <c r="F59" s="1137">
        <f>F60+F63+F66+F67+F71</f>
        <v>0</v>
      </c>
      <c r="G59" s="1137"/>
      <c r="H59" s="1137"/>
      <c r="I59" s="1137"/>
      <c r="J59" s="1137">
        <f t="shared" ref="J59" si="12">J60+J63+J66+J67+J71</f>
        <v>0</v>
      </c>
      <c r="K59" s="1137"/>
      <c r="L59" s="1137"/>
      <c r="M59" s="1137"/>
      <c r="N59" s="1137">
        <f t="shared" ref="N59" si="13">N60+N63+N66+N67+N71</f>
        <v>0</v>
      </c>
      <c r="O59" s="1137"/>
      <c r="P59" s="1137"/>
      <c r="Q59" s="1137"/>
      <c r="R59" s="1020"/>
      <c r="S59" s="1021"/>
      <c r="T59" s="1021"/>
      <c r="U59" s="1022"/>
    </row>
    <row r="60" spans="1:21" ht="18.75" customHeight="1">
      <c r="A60" s="1013"/>
      <c r="B60" s="1002"/>
      <c r="C60" s="1173" t="s">
        <v>804</v>
      </c>
      <c r="D60" s="1185"/>
      <c r="E60" s="1171"/>
      <c r="F60" s="1137">
        <f>SUM(F61:I62)</f>
        <v>0</v>
      </c>
      <c r="G60" s="1137"/>
      <c r="H60" s="1137"/>
      <c r="I60" s="1137"/>
      <c r="J60" s="1137">
        <f t="shared" ref="J60" si="14">SUM(J61:M62)</f>
        <v>0</v>
      </c>
      <c r="K60" s="1137"/>
      <c r="L60" s="1137"/>
      <c r="M60" s="1137"/>
      <c r="N60" s="1137">
        <f t="shared" ref="N60" si="15">SUM(N61:Q62)</f>
        <v>0</v>
      </c>
      <c r="O60" s="1137"/>
      <c r="P60" s="1137"/>
      <c r="Q60" s="1137"/>
      <c r="R60" s="1020"/>
      <c r="S60" s="1021"/>
      <c r="T60" s="1021"/>
      <c r="U60" s="1022"/>
    </row>
    <row r="61" spans="1:21" ht="18.75" customHeight="1">
      <c r="A61" s="1013"/>
      <c r="B61" s="1002"/>
      <c r="C61" s="1199" t="s">
        <v>804</v>
      </c>
      <c r="D61" s="1200"/>
      <c r="E61" s="1201"/>
      <c r="F61" s="1137"/>
      <c r="G61" s="1137"/>
      <c r="H61" s="1137"/>
      <c r="I61" s="1137"/>
      <c r="J61" s="1137"/>
      <c r="K61" s="1137"/>
      <c r="L61" s="1137"/>
      <c r="M61" s="1137"/>
      <c r="N61" s="1137"/>
      <c r="O61" s="1137"/>
      <c r="P61" s="1137"/>
      <c r="Q61" s="1138"/>
      <c r="R61" s="1020"/>
      <c r="S61" s="1021"/>
      <c r="T61" s="1021"/>
      <c r="U61" s="1022"/>
    </row>
    <row r="62" spans="1:21" ht="18.75" customHeight="1">
      <c r="A62" s="1013"/>
      <c r="B62" s="1002"/>
      <c r="C62" s="1199" t="s">
        <v>805</v>
      </c>
      <c r="D62" s="1200"/>
      <c r="E62" s="1201"/>
      <c r="F62" s="1137"/>
      <c r="G62" s="1137"/>
      <c r="H62" s="1137"/>
      <c r="I62" s="1137"/>
      <c r="J62" s="1137"/>
      <c r="K62" s="1137"/>
      <c r="L62" s="1137"/>
      <c r="M62" s="1137"/>
      <c r="N62" s="1137"/>
      <c r="O62" s="1137"/>
      <c r="P62" s="1137"/>
      <c r="Q62" s="1138"/>
      <c r="R62" s="1020"/>
      <c r="S62" s="1021"/>
      <c r="T62" s="1021"/>
      <c r="U62" s="1022"/>
    </row>
    <row r="63" spans="1:21" ht="18.75" customHeight="1">
      <c r="A63" s="1013"/>
      <c r="B63" s="1002"/>
      <c r="C63" s="1173" t="s">
        <v>806</v>
      </c>
      <c r="D63" s="1185"/>
      <c r="E63" s="1171"/>
      <c r="F63" s="1137">
        <f>SUM(F64:I65)</f>
        <v>0</v>
      </c>
      <c r="G63" s="1137"/>
      <c r="H63" s="1137"/>
      <c r="I63" s="1137"/>
      <c r="J63" s="1137">
        <f t="shared" ref="J63" si="16">SUM(J64:M65)</f>
        <v>0</v>
      </c>
      <c r="K63" s="1137"/>
      <c r="L63" s="1137"/>
      <c r="M63" s="1137"/>
      <c r="N63" s="1137">
        <f t="shared" ref="N63" si="17">SUM(N64:Q65)</f>
        <v>0</v>
      </c>
      <c r="O63" s="1137"/>
      <c r="P63" s="1137"/>
      <c r="Q63" s="1137"/>
      <c r="R63" s="1020"/>
      <c r="S63" s="1021"/>
      <c r="T63" s="1021"/>
      <c r="U63" s="1022"/>
    </row>
    <row r="64" spans="1:21" ht="18.75" customHeight="1">
      <c r="A64" s="1013"/>
      <c r="B64" s="1002"/>
      <c r="C64" s="1199" t="s">
        <v>806</v>
      </c>
      <c r="D64" s="1200"/>
      <c r="E64" s="1201"/>
      <c r="F64" s="1137"/>
      <c r="G64" s="1137"/>
      <c r="H64" s="1137"/>
      <c r="I64" s="1137"/>
      <c r="J64" s="1137"/>
      <c r="K64" s="1137"/>
      <c r="L64" s="1137"/>
      <c r="M64" s="1137"/>
      <c r="N64" s="1137"/>
      <c r="O64" s="1137"/>
      <c r="P64" s="1137"/>
      <c r="Q64" s="1138"/>
      <c r="R64" s="1020"/>
      <c r="S64" s="1021"/>
      <c r="T64" s="1021"/>
      <c r="U64" s="1022"/>
    </row>
    <row r="65" spans="1:21" ht="18.75" customHeight="1">
      <c r="A65" s="1013"/>
      <c r="B65" s="1002"/>
      <c r="C65" s="1199" t="s">
        <v>807</v>
      </c>
      <c r="D65" s="1200"/>
      <c r="E65" s="1201"/>
      <c r="F65" s="1137"/>
      <c r="G65" s="1137"/>
      <c r="H65" s="1137"/>
      <c r="I65" s="1137"/>
      <c r="J65" s="1137"/>
      <c r="K65" s="1137"/>
      <c r="L65" s="1137"/>
      <c r="M65" s="1137"/>
      <c r="N65" s="1137"/>
      <c r="O65" s="1137"/>
      <c r="P65" s="1137"/>
      <c r="Q65" s="1138"/>
      <c r="R65" s="1020"/>
      <c r="S65" s="1021"/>
      <c r="T65" s="1021"/>
      <c r="U65" s="1022"/>
    </row>
    <row r="66" spans="1:21" ht="18.75" customHeight="1">
      <c r="A66" s="1013"/>
      <c r="B66" s="1002"/>
      <c r="C66" s="1172" t="s">
        <v>808</v>
      </c>
      <c r="D66" s="1172"/>
      <c r="E66" s="1172"/>
      <c r="F66" s="1137"/>
      <c r="G66" s="1137"/>
      <c r="H66" s="1137"/>
      <c r="I66" s="1137"/>
      <c r="J66" s="1137"/>
      <c r="K66" s="1137"/>
      <c r="L66" s="1137"/>
      <c r="M66" s="1137"/>
      <c r="N66" s="1137"/>
      <c r="O66" s="1137"/>
      <c r="P66" s="1137"/>
      <c r="Q66" s="1138"/>
      <c r="R66" s="1020"/>
      <c r="S66" s="1021"/>
      <c r="T66" s="1021"/>
      <c r="U66" s="1022"/>
    </row>
    <row r="67" spans="1:21" ht="18.75" customHeight="1">
      <c r="A67" s="1013"/>
      <c r="B67" s="1002"/>
      <c r="C67" s="1173" t="s">
        <v>809</v>
      </c>
      <c r="D67" s="1185"/>
      <c r="E67" s="1171"/>
      <c r="F67" s="1137">
        <f>SUM(F68:I70)</f>
        <v>0</v>
      </c>
      <c r="G67" s="1137"/>
      <c r="H67" s="1137"/>
      <c r="I67" s="1137"/>
      <c r="J67" s="1137">
        <f t="shared" ref="J67" si="18">SUM(J68:M70)</f>
        <v>0</v>
      </c>
      <c r="K67" s="1137"/>
      <c r="L67" s="1137"/>
      <c r="M67" s="1137"/>
      <c r="N67" s="1137">
        <f t="shared" ref="N67" si="19">SUM(N68:Q70)</f>
        <v>0</v>
      </c>
      <c r="O67" s="1137"/>
      <c r="P67" s="1137"/>
      <c r="Q67" s="1137"/>
      <c r="R67" s="1020"/>
      <c r="S67" s="1021"/>
      <c r="T67" s="1021"/>
      <c r="U67" s="1022"/>
    </row>
    <row r="68" spans="1:21" ht="18.75" customHeight="1">
      <c r="A68" s="1013"/>
      <c r="B68" s="1002"/>
      <c r="C68" s="1199" t="s">
        <v>810</v>
      </c>
      <c r="D68" s="1200"/>
      <c r="E68" s="1201"/>
      <c r="F68" s="1137"/>
      <c r="G68" s="1137"/>
      <c r="H68" s="1137"/>
      <c r="I68" s="1137"/>
      <c r="J68" s="1137"/>
      <c r="K68" s="1137"/>
      <c r="L68" s="1137"/>
      <c r="M68" s="1137"/>
      <c r="N68" s="1137"/>
      <c r="O68" s="1137"/>
      <c r="P68" s="1137"/>
      <c r="Q68" s="1138"/>
      <c r="R68" s="1020"/>
      <c r="S68" s="1021"/>
      <c r="T68" s="1021"/>
      <c r="U68" s="1022"/>
    </row>
    <row r="69" spans="1:21" ht="18.75" customHeight="1">
      <c r="A69" s="1013"/>
      <c r="B69" s="1002"/>
      <c r="C69" s="1199" t="s">
        <v>811</v>
      </c>
      <c r="D69" s="1200"/>
      <c r="E69" s="1201"/>
      <c r="F69" s="1137"/>
      <c r="G69" s="1137"/>
      <c r="H69" s="1137"/>
      <c r="I69" s="1137"/>
      <c r="J69" s="1137"/>
      <c r="K69" s="1137"/>
      <c r="L69" s="1137"/>
      <c r="M69" s="1137"/>
      <c r="N69" s="1137"/>
      <c r="O69" s="1137"/>
      <c r="P69" s="1137"/>
      <c r="Q69" s="1138"/>
      <c r="R69" s="1020"/>
      <c r="S69" s="1021"/>
      <c r="T69" s="1021"/>
      <c r="U69" s="1022"/>
    </row>
    <row r="70" spans="1:21" ht="54" customHeight="1">
      <c r="A70" s="1013"/>
      <c r="B70" s="1002"/>
      <c r="C70" s="1202" t="s">
        <v>872</v>
      </c>
      <c r="D70" s="1203"/>
      <c r="E70" s="1204"/>
      <c r="F70" s="1137"/>
      <c r="G70" s="1137"/>
      <c r="H70" s="1137"/>
      <c r="I70" s="1137"/>
      <c r="J70" s="1137"/>
      <c r="K70" s="1137"/>
      <c r="L70" s="1137"/>
      <c r="M70" s="1137"/>
      <c r="N70" s="1137"/>
      <c r="O70" s="1137"/>
      <c r="P70" s="1137"/>
      <c r="Q70" s="1138"/>
      <c r="R70" s="1020"/>
      <c r="S70" s="1021"/>
      <c r="T70" s="1021"/>
      <c r="U70" s="1022"/>
    </row>
    <row r="71" spans="1:21" ht="54" customHeight="1">
      <c r="A71" s="1109"/>
      <c r="B71" s="1208"/>
      <c r="C71" s="1174" t="s">
        <v>871</v>
      </c>
      <c r="D71" s="1175"/>
      <c r="E71" s="1176"/>
      <c r="F71" s="1137"/>
      <c r="G71" s="1137"/>
      <c r="H71" s="1137"/>
      <c r="I71" s="1137"/>
      <c r="J71" s="1137"/>
      <c r="K71" s="1137"/>
      <c r="L71" s="1137"/>
      <c r="M71" s="1137"/>
      <c r="N71" s="1137"/>
      <c r="O71" s="1137"/>
      <c r="P71" s="1137"/>
      <c r="Q71" s="1138"/>
      <c r="R71" s="1020"/>
      <c r="S71" s="1021"/>
      <c r="T71" s="1021"/>
      <c r="U71" s="1022"/>
    </row>
    <row r="72" spans="1:21" ht="21" customHeight="1">
      <c r="A72" s="35"/>
      <c r="B72" s="35"/>
      <c r="C72" s="35"/>
      <c r="D72" s="35"/>
      <c r="E72" s="35"/>
      <c r="F72" s="50"/>
      <c r="G72" s="50"/>
      <c r="H72" s="50"/>
      <c r="I72" s="50"/>
      <c r="J72" s="50"/>
      <c r="K72" s="50"/>
      <c r="L72" s="50"/>
      <c r="M72" s="50"/>
      <c r="N72" s="50"/>
      <c r="O72" s="50"/>
      <c r="P72" s="50"/>
      <c r="Q72" s="1011" t="s">
        <v>148</v>
      </c>
      <c r="R72" s="1011"/>
      <c r="S72" s="1011"/>
      <c r="T72" s="1011"/>
      <c r="U72" s="1011"/>
    </row>
    <row r="73" spans="1:21" ht="15.75">
      <c r="A73" s="975" t="s">
        <v>754</v>
      </c>
      <c r="B73" s="975"/>
      <c r="C73" s="975"/>
      <c r="D73" s="975"/>
      <c r="E73" s="975"/>
      <c r="F73" s="975"/>
      <c r="G73" s="975"/>
      <c r="H73" s="975"/>
      <c r="I73" s="975"/>
      <c r="J73" s="975"/>
      <c r="K73" s="975"/>
      <c r="L73" s="975"/>
      <c r="M73" s="975"/>
      <c r="N73" s="975"/>
      <c r="O73" s="975"/>
      <c r="P73" s="975"/>
      <c r="Q73" s="975"/>
      <c r="R73" s="975"/>
      <c r="S73" s="975"/>
      <c r="T73" s="975"/>
      <c r="U73" s="975"/>
    </row>
    <row r="74" spans="1:21" ht="15.75">
      <c r="A74" s="29"/>
      <c r="B74" s="29"/>
      <c r="C74" s="29"/>
      <c r="D74" s="29"/>
      <c r="E74" s="29"/>
      <c r="F74" s="29"/>
      <c r="G74" s="29"/>
      <c r="H74" s="29"/>
      <c r="I74" s="29"/>
      <c r="J74" s="29"/>
      <c r="K74" s="29"/>
      <c r="L74" s="29"/>
      <c r="M74" s="29"/>
      <c r="N74" s="29"/>
      <c r="O74" s="29"/>
      <c r="P74" s="29"/>
      <c r="Q74" s="29"/>
      <c r="R74" s="29"/>
      <c r="S74" s="29"/>
      <c r="T74" s="29"/>
      <c r="U74" s="29"/>
    </row>
    <row r="75" spans="1:21" ht="27" customHeight="1">
      <c r="A75" s="1001" t="s">
        <v>471</v>
      </c>
      <c r="B75" s="1001"/>
      <c r="C75" s="1001"/>
      <c r="D75" s="1001"/>
      <c r="E75" s="29"/>
      <c r="F75" s="29"/>
      <c r="G75" s="29"/>
      <c r="H75" s="29"/>
      <c r="I75" s="29"/>
      <c r="J75" s="29"/>
      <c r="K75" s="29"/>
      <c r="L75" s="29"/>
      <c r="M75" s="29"/>
      <c r="N75" s="29"/>
      <c r="O75" s="29"/>
      <c r="P75" s="29"/>
      <c r="Q75" s="29"/>
      <c r="R75" s="29"/>
      <c r="S75" s="29"/>
      <c r="T75" s="29"/>
      <c r="U75" s="29"/>
    </row>
    <row r="76" spans="1:21" ht="27" customHeight="1" thickBot="1">
      <c r="A76" s="291"/>
      <c r="B76" s="291"/>
      <c r="C76" s="291"/>
      <c r="D76" s="29"/>
      <c r="E76" s="29"/>
      <c r="F76" s="29"/>
      <c r="G76" s="29"/>
      <c r="H76" s="29"/>
      <c r="I76" s="29"/>
      <c r="J76" s="29"/>
      <c r="K76" s="29"/>
      <c r="L76" s="29"/>
      <c r="M76" s="29"/>
      <c r="N76" s="29"/>
      <c r="O76" s="29"/>
      <c r="P76" s="29"/>
      <c r="Q76" s="29"/>
      <c r="R76" s="29"/>
      <c r="S76" s="29"/>
      <c r="T76" s="29"/>
      <c r="U76" s="29"/>
    </row>
    <row r="77" spans="1:21" ht="36" customHeight="1" thickBot="1">
      <c r="A77" s="1114" t="s">
        <v>653</v>
      </c>
      <c r="B77" s="1101"/>
      <c r="C77" s="1101"/>
      <c r="D77" s="1101"/>
      <c r="E77" s="1115"/>
      <c r="F77" s="1058" t="s">
        <v>265</v>
      </c>
      <c r="G77" s="1059"/>
      <c r="H77" s="1059"/>
      <c r="I77" s="1060"/>
      <c r="J77" s="1058" t="s">
        <v>708</v>
      </c>
      <c r="K77" s="1059"/>
      <c r="L77" s="1059"/>
      <c r="M77" s="1060"/>
      <c r="N77" s="1058" t="s">
        <v>709</v>
      </c>
      <c r="O77" s="1059"/>
      <c r="P77" s="1059"/>
      <c r="Q77" s="1099"/>
      <c r="R77" s="1114" t="s">
        <v>1028</v>
      </c>
      <c r="S77" s="1101"/>
      <c r="T77" s="1101"/>
      <c r="U77" s="1102"/>
    </row>
    <row r="78" spans="1:21" ht="18.75" customHeight="1">
      <c r="A78" s="1012" t="s">
        <v>286</v>
      </c>
      <c r="B78" s="1167" t="s">
        <v>272</v>
      </c>
      <c r="C78" s="1017"/>
      <c r="D78" s="1017"/>
      <c r="E78" s="1017"/>
      <c r="F78" s="1143">
        <f>SUM(F79:I83,F87:I94)</f>
        <v>0</v>
      </c>
      <c r="G78" s="1143"/>
      <c r="H78" s="1143"/>
      <c r="I78" s="1143"/>
      <c r="J78" s="1143">
        <f t="shared" ref="J78" si="20">SUM(J79:M83,J87:M94)</f>
        <v>0</v>
      </c>
      <c r="K78" s="1143"/>
      <c r="L78" s="1143"/>
      <c r="M78" s="1143"/>
      <c r="N78" s="1143">
        <f t="shared" ref="N78" si="21">SUM(N79:Q83,N87:Q94)</f>
        <v>0</v>
      </c>
      <c r="O78" s="1143"/>
      <c r="P78" s="1143"/>
      <c r="Q78" s="1143"/>
      <c r="R78" s="1020"/>
      <c r="S78" s="1021"/>
      <c r="T78" s="1021"/>
      <c r="U78" s="1022"/>
    </row>
    <row r="79" spans="1:21" ht="18.75" customHeight="1">
      <c r="A79" s="1013"/>
      <c r="B79" s="1002"/>
      <c r="C79" s="1173" t="s">
        <v>812</v>
      </c>
      <c r="D79" s="1185"/>
      <c r="E79" s="1171"/>
      <c r="F79" s="1140"/>
      <c r="G79" s="1137"/>
      <c r="H79" s="1137"/>
      <c r="I79" s="1137"/>
      <c r="J79" s="1137"/>
      <c r="K79" s="1137"/>
      <c r="L79" s="1137"/>
      <c r="M79" s="1137"/>
      <c r="N79" s="1137"/>
      <c r="O79" s="1137"/>
      <c r="P79" s="1137"/>
      <c r="Q79" s="1138"/>
      <c r="R79" s="1020"/>
      <c r="S79" s="1021"/>
      <c r="T79" s="1021"/>
      <c r="U79" s="1022"/>
    </row>
    <row r="80" spans="1:21" ht="18.75" customHeight="1">
      <c r="A80" s="1013"/>
      <c r="B80" s="1002"/>
      <c r="C80" s="1173" t="s">
        <v>813</v>
      </c>
      <c r="D80" s="1185"/>
      <c r="E80" s="1171"/>
      <c r="F80" s="1140"/>
      <c r="G80" s="1137"/>
      <c r="H80" s="1137"/>
      <c r="I80" s="1137"/>
      <c r="J80" s="1137"/>
      <c r="K80" s="1137"/>
      <c r="L80" s="1137"/>
      <c r="M80" s="1137"/>
      <c r="N80" s="1137"/>
      <c r="O80" s="1137"/>
      <c r="P80" s="1137"/>
      <c r="Q80" s="1138"/>
      <c r="R80" s="1020"/>
      <c r="S80" s="1021"/>
      <c r="T80" s="1021"/>
      <c r="U80" s="1022"/>
    </row>
    <row r="81" spans="1:21" ht="18.75" customHeight="1">
      <c r="A81" s="1013"/>
      <c r="B81" s="1002"/>
      <c r="C81" s="1173" t="s">
        <v>814</v>
      </c>
      <c r="D81" s="1185"/>
      <c r="E81" s="1171"/>
      <c r="F81" s="1140"/>
      <c r="G81" s="1137"/>
      <c r="H81" s="1137"/>
      <c r="I81" s="1137"/>
      <c r="J81" s="1137"/>
      <c r="K81" s="1137"/>
      <c r="L81" s="1137"/>
      <c r="M81" s="1137"/>
      <c r="N81" s="1137"/>
      <c r="O81" s="1137"/>
      <c r="P81" s="1137"/>
      <c r="Q81" s="1138"/>
      <c r="R81" s="1020"/>
      <c r="S81" s="1021"/>
      <c r="T81" s="1021"/>
      <c r="U81" s="1022"/>
    </row>
    <row r="82" spans="1:21" ht="18.75" customHeight="1">
      <c r="A82" s="1013"/>
      <c r="B82" s="1002"/>
      <c r="C82" s="1173" t="s">
        <v>815</v>
      </c>
      <c r="D82" s="1185"/>
      <c r="E82" s="1171"/>
      <c r="F82" s="1140"/>
      <c r="G82" s="1137"/>
      <c r="H82" s="1137"/>
      <c r="I82" s="1137"/>
      <c r="J82" s="1137"/>
      <c r="K82" s="1137"/>
      <c r="L82" s="1137"/>
      <c r="M82" s="1137"/>
      <c r="N82" s="1137"/>
      <c r="O82" s="1137"/>
      <c r="P82" s="1137"/>
      <c r="Q82" s="1138"/>
      <c r="R82" s="1020"/>
      <c r="S82" s="1021"/>
      <c r="T82" s="1021"/>
      <c r="U82" s="1022"/>
    </row>
    <row r="83" spans="1:21" ht="18.75" customHeight="1">
      <c r="A83" s="1013"/>
      <c r="B83" s="1002"/>
      <c r="C83" s="1210" t="s">
        <v>816</v>
      </c>
      <c r="D83" s="1184"/>
      <c r="E83" s="1211"/>
      <c r="F83" s="1140">
        <f>SUM(F84:I86)</f>
        <v>0</v>
      </c>
      <c r="G83" s="1137"/>
      <c r="H83" s="1137"/>
      <c r="I83" s="1137"/>
      <c r="J83" s="1140">
        <f t="shared" ref="J83" si="22">SUM(J84:M86)</f>
        <v>0</v>
      </c>
      <c r="K83" s="1137"/>
      <c r="L83" s="1137"/>
      <c r="M83" s="1137"/>
      <c r="N83" s="1140">
        <f t="shared" ref="N83" si="23">SUM(N84:Q86)</f>
        <v>0</v>
      </c>
      <c r="O83" s="1137"/>
      <c r="P83" s="1137"/>
      <c r="Q83" s="1137"/>
      <c r="R83" s="1020"/>
      <c r="S83" s="1021"/>
      <c r="T83" s="1021"/>
      <c r="U83" s="1022"/>
    </row>
    <row r="84" spans="1:21" ht="18.75" customHeight="1">
      <c r="A84" s="1013"/>
      <c r="B84" s="1002"/>
      <c r="C84" s="1199" t="s">
        <v>817</v>
      </c>
      <c r="D84" s="1200"/>
      <c r="E84" s="1201"/>
      <c r="F84" s="1140"/>
      <c r="G84" s="1137"/>
      <c r="H84" s="1137"/>
      <c r="I84" s="1137"/>
      <c r="J84" s="1137"/>
      <c r="K84" s="1137"/>
      <c r="L84" s="1137"/>
      <c r="M84" s="1137"/>
      <c r="N84" s="1137"/>
      <c r="O84" s="1137"/>
      <c r="P84" s="1137"/>
      <c r="Q84" s="1138"/>
      <c r="R84" s="1020"/>
      <c r="S84" s="1021"/>
      <c r="T84" s="1021"/>
      <c r="U84" s="1022"/>
    </row>
    <row r="85" spans="1:21" ht="18.75" customHeight="1">
      <c r="A85" s="1013"/>
      <c r="B85" s="1002"/>
      <c r="C85" s="1199" t="s">
        <v>818</v>
      </c>
      <c r="D85" s="1200"/>
      <c r="E85" s="1201"/>
      <c r="F85" s="1140"/>
      <c r="G85" s="1137"/>
      <c r="H85" s="1137"/>
      <c r="I85" s="1137"/>
      <c r="J85" s="1137"/>
      <c r="K85" s="1137"/>
      <c r="L85" s="1137"/>
      <c r="M85" s="1137"/>
      <c r="N85" s="1137"/>
      <c r="O85" s="1137"/>
      <c r="P85" s="1137"/>
      <c r="Q85" s="1138"/>
      <c r="R85" s="1020"/>
      <c r="S85" s="1021"/>
      <c r="T85" s="1021"/>
      <c r="U85" s="1022"/>
    </row>
    <row r="86" spans="1:21" ht="54" customHeight="1">
      <c r="A86" s="1013"/>
      <c r="B86" s="1002"/>
      <c r="C86" s="1202" t="s">
        <v>870</v>
      </c>
      <c r="D86" s="1203"/>
      <c r="E86" s="1204"/>
      <c r="F86" s="1140"/>
      <c r="G86" s="1137"/>
      <c r="H86" s="1137"/>
      <c r="I86" s="1137"/>
      <c r="J86" s="1137"/>
      <c r="K86" s="1137"/>
      <c r="L86" s="1137"/>
      <c r="M86" s="1137"/>
      <c r="N86" s="1137"/>
      <c r="O86" s="1137"/>
      <c r="P86" s="1137"/>
      <c r="Q86" s="1138"/>
      <c r="R86" s="1020"/>
      <c r="S86" s="1021"/>
      <c r="T86" s="1021"/>
      <c r="U86" s="1022"/>
    </row>
    <row r="87" spans="1:21" ht="18.75" customHeight="1">
      <c r="A87" s="1013"/>
      <c r="B87" s="1002"/>
      <c r="C87" s="1173" t="s">
        <v>819</v>
      </c>
      <c r="D87" s="1185"/>
      <c r="E87" s="1171"/>
      <c r="F87" s="1140"/>
      <c r="G87" s="1137"/>
      <c r="H87" s="1137"/>
      <c r="I87" s="1137"/>
      <c r="J87" s="1137"/>
      <c r="K87" s="1137"/>
      <c r="L87" s="1137"/>
      <c r="M87" s="1137"/>
      <c r="N87" s="1137"/>
      <c r="O87" s="1137"/>
      <c r="P87" s="1137"/>
      <c r="Q87" s="1138"/>
      <c r="R87" s="1020"/>
      <c r="S87" s="1021"/>
      <c r="T87" s="1021"/>
      <c r="U87" s="1022"/>
    </row>
    <row r="88" spans="1:21" ht="18.75" customHeight="1">
      <c r="A88" s="1013"/>
      <c r="B88" s="1002"/>
      <c r="C88" s="1173" t="s">
        <v>820</v>
      </c>
      <c r="D88" s="1185"/>
      <c r="E88" s="1171"/>
      <c r="F88" s="1140"/>
      <c r="G88" s="1137"/>
      <c r="H88" s="1137"/>
      <c r="I88" s="1137"/>
      <c r="J88" s="1137"/>
      <c r="K88" s="1137"/>
      <c r="L88" s="1137"/>
      <c r="M88" s="1137"/>
      <c r="N88" s="1137"/>
      <c r="O88" s="1137"/>
      <c r="P88" s="1137"/>
      <c r="Q88" s="1138"/>
      <c r="R88" s="1020"/>
      <c r="S88" s="1021"/>
      <c r="T88" s="1021"/>
      <c r="U88" s="1022"/>
    </row>
    <row r="89" spans="1:21" ht="18.75" customHeight="1">
      <c r="A89" s="1013"/>
      <c r="B89" s="1002"/>
      <c r="C89" s="1173" t="s">
        <v>821</v>
      </c>
      <c r="D89" s="1185"/>
      <c r="E89" s="1171"/>
      <c r="F89" s="1140"/>
      <c r="G89" s="1137"/>
      <c r="H89" s="1137"/>
      <c r="I89" s="1137"/>
      <c r="J89" s="1137"/>
      <c r="K89" s="1137"/>
      <c r="L89" s="1137"/>
      <c r="M89" s="1137"/>
      <c r="N89" s="1137"/>
      <c r="O89" s="1137"/>
      <c r="P89" s="1137"/>
      <c r="Q89" s="1138"/>
      <c r="R89" s="1020"/>
      <c r="S89" s="1021"/>
      <c r="T89" s="1021"/>
      <c r="U89" s="1022"/>
    </row>
    <row r="90" spans="1:21" ht="18.75" customHeight="1">
      <c r="A90" s="1013"/>
      <c r="B90" s="1002"/>
      <c r="C90" s="1173" t="s">
        <v>822</v>
      </c>
      <c r="D90" s="1185"/>
      <c r="E90" s="1171"/>
      <c r="F90" s="1140"/>
      <c r="G90" s="1137"/>
      <c r="H90" s="1137"/>
      <c r="I90" s="1137"/>
      <c r="J90" s="1137"/>
      <c r="K90" s="1137"/>
      <c r="L90" s="1137"/>
      <c r="M90" s="1137"/>
      <c r="N90" s="1137"/>
      <c r="O90" s="1137"/>
      <c r="P90" s="1137"/>
      <c r="Q90" s="1138"/>
      <c r="R90" s="1020"/>
      <c r="S90" s="1021"/>
      <c r="T90" s="1021"/>
      <c r="U90" s="1022"/>
    </row>
    <row r="91" spans="1:21" ht="18.75" customHeight="1">
      <c r="A91" s="1013"/>
      <c r="B91" s="1002"/>
      <c r="C91" s="1173" t="s">
        <v>823</v>
      </c>
      <c r="D91" s="1185"/>
      <c r="E91" s="1171"/>
      <c r="F91" s="1140"/>
      <c r="G91" s="1137"/>
      <c r="H91" s="1137"/>
      <c r="I91" s="1137"/>
      <c r="J91" s="1137"/>
      <c r="K91" s="1137"/>
      <c r="L91" s="1137"/>
      <c r="M91" s="1137"/>
      <c r="N91" s="1137"/>
      <c r="O91" s="1137"/>
      <c r="P91" s="1137"/>
      <c r="Q91" s="1138"/>
      <c r="R91" s="1020"/>
      <c r="S91" s="1021"/>
      <c r="T91" s="1021"/>
      <c r="U91" s="1022"/>
    </row>
    <row r="92" spans="1:21" ht="18.75" customHeight="1">
      <c r="A92" s="1013"/>
      <c r="B92" s="1002"/>
      <c r="C92" s="1173" t="s">
        <v>824</v>
      </c>
      <c r="D92" s="1185"/>
      <c r="E92" s="1171"/>
      <c r="F92" s="1140"/>
      <c r="G92" s="1137"/>
      <c r="H92" s="1137"/>
      <c r="I92" s="1137"/>
      <c r="J92" s="1137"/>
      <c r="K92" s="1137"/>
      <c r="L92" s="1137"/>
      <c r="M92" s="1137"/>
      <c r="N92" s="1137"/>
      <c r="O92" s="1137"/>
      <c r="P92" s="1137"/>
      <c r="Q92" s="1138"/>
      <c r="R92" s="1020"/>
      <c r="S92" s="1021"/>
      <c r="T92" s="1021"/>
      <c r="U92" s="1022"/>
    </row>
    <row r="93" spans="1:21" ht="18.75" customHeight="1">
      <c r="A93" s="1013"/>
      <c r="B93" s="1002"/>
      <c r="C93" s="1173" t="s">
        <v>825</v>
      </c>
      <c r="D93" s="1185"/>
      <c r="E93" s="1171"/>
      <c r="F93" s="1140"/>
      <c r="G93" s="1137"/>
      <c r="H93" s="1137"/>
      <c r="I93" s="1137"/>
      <c r="J93" s="1137"/>
      <c r="K93" s="1137"/>
      <c r="L93" s="1137"/>
      <c r="M93" s="1137"/>
      <c r="N93" s="1137"/>
      <c r="O93" s="1137"/>
      <c r="P93" s="1137"/>
      <c r="Q93" s="1138"/>
      <c r="R93" s="1020"/>
      <c r="S93" s="1021"/>
      <c r="T93" s="1021"/>
      <c r="U93" s="1022"/>
    </row>
    <row r="94" spans="1:21" ht="54" customHeight="1" thickBot="1">
      <c r="A94" s="1013"/>
      <c r="B94" s="1208"/>
      <c r="C94" s="1174" t="s">
        <v>869</v>
      </c>
      <c r="D94" s="1175"/>
      <c r="E94" s="1176"/>
      <c r="F94" s="1140"/>
      <c r="G94" s="1137"/>
      <c r="H94" s="1137"/>
      <c r="I94" s="1137"/>
      <c r="J94" s="1137"/>
      <c r="K94" s="1137"/>
      <c r="L94" s="1137"/>
      <c r="M94" s="1137"/>
      <c r="N94" s="1137"/>
      <c r="O94" s="1137"/>
      <c r="P94" s="1137"/>
      <c r="Q94" s="1138"/>
      <c r="R94" s="1020"/>
      <c r="S94" s="1021"/>
      <c r="T94" s="1021"/>
      <c r="U94" s="1022"/>
    </row>
    <row r="95" spans="1:21" ht="21" customHeight="1" thickTop="1" thickBot="1">
      <c r="A95" s="1014"/>
      <c r="B95" s="1061" t="s">
        <v>136</v>
      </c>
      <c r="C95" s="1061"/>
      <c r="D95" s="1061"/>
      <c r="E95" s="1061"/>
      <c r="F95" s="1144">
        <f>F16+F59+F78</f>
        <v>0</v>
      </c>
      <c r="G95" s="1144"/>
      <c r="H95" s="1144"/>
      <c r="I95" s="1144"/>
      <c r="J95" s="1144">
        <f t="shared" ref="J95" si="24">J16+J59+J78</f>
        <v>0</v>
      </c>
      <c r="K95" s="1144"/>
      <c r="L95" s="1144"/>
      <c r="M95" s="1144"/>
      <c r="N95" s="1144">
        <f t="shared" ref="N95" si="25">N16+N59+N78</f>
        <v>0</v>
      </c>
      <c r="O95" s="1144"/>
      <c r="P95" s="1144"/>
      <c r="Q95" s="1144"/>
      <c r="R95" s="1212"/>
      <c r="S95" s="1213"/>
      <c r="T95" s="1213"/>
      <c r="U95" s="1214"/>
    </row>
    <row r="96" spans="1:21" ht="18.75" customHeight="1">
      <c r="A96" s="1012" t="s">
        <v>254</v>
      </c>
      <c r="B96" s="1044" t="s">
        <v>308</v>
      </c>
      <c r="C96" s="1045"/>
      <c r="D96" s="1045"/>
      <c r="E96" s="1045"/>
      <c r="F96" s="1133">
        <f>F97+F112+F136+F166+F167+F168+F171</f>
        <v>0</v>
      </c>
      <c r="G96" s="1133"/>
      <c r="H96" s="1133"/>
      <c r="I96" s="1133"/>
      <c r="J96" s="1133">
        <f t="shared" ref="J96" si="26">J97+J112+J136+J166+J167+J168+J171</f>
        <v>0</v>
      </c>
      <c r="K96" s="1133"/>
      <c r="L96" s="1133"/>
      <c r="M96" s="1133"/>
      <c r="N96" s="1133">
        <f t="shared" ref="N96" si="27">N97+N112+N136+N166+N167+N168+N171</f>
        <v>0</v>
      </c>
      <c r="O96" s="1133"/>
      <c r="P96" s="1133"/>
      <c r="Q96" s="1133"/>
      <c r="R96" s="1038"/>
      <c r="S96" s="1039"/>
      <c r="T96" s="1039"/>
      <c r="U96" s="1040"/>
    </row>
    <row r="97" spans="1:21" ht="18.75" customHeight="1">
      <c r="A97" s="1013"/>
      <c r="B97" s="1026"/>
      <c r="C97" s="1017" t="s">
        <v>301</v>
      </c>
      <c r="D97" s="1017"/>
      <c r="E97" s="1017"/>
      <c r="F97" s="1137">
        <f>SUM(F98:I102)</f>
        <v>0</v>
      </c>
      <c r="G97" s="1137"/>
      <c r="H97" s="1137"/>
      <c r="I97" s="1137"/>
      <c r="J97" s="1137">
        <f t="shared" ref="J97" si="28">SUM(J98:M102)</f>
        <v>0</v>
      </c>
      <c r="K97" s="1137"/>
      <c r="L97" s="1137"/>
      <c r="M97" s="1137"/>
      <c r="N97" s="1137">
        <f t="shared" ref="N97" si="29">SUM(N98:Q102)</f>
        <v>0</v>
      </c>
      <c r="O97" s="1137"/>
      <c r="P97" s="1137"/>
      <c r="Q97" s="1137"/>
      <c r="R97" s="1041"/>
      <c r="S97" s="1042"/>
      <c r="T97" s="1042"/>
      <c r="U97" s="1043"/>
    </row>
    <row r="98" spans="1:21" ht="18.75" customHeight="1">
      <c r="A98" s="1013"/>
      <c r="B98" s="1026"/>
      <c r="C98" s="1028" t="s">
        <v>304</v>
      </c>
      <c r="D98" s="1029"/>
      <c r="E98" s="1030"/>
      <c r="F98" s="1137"/>
      <c r="G98" s="1137"/>
      <c r="H98" s="1137"/>
      <c r="I98" s="1137"/>
      <c r="J98" s="1137"/>
      <c r="K98" s="1137"/>
      <c r="L98" s="1137"/>
      <c r="M98" s="1137"/>
      <c r="N98" s="1137"/>
      <c r="O98" s="1137"/>
      <c r="P98" s="1137"/>
      <c r="Q98" s="1138"/>
      <c r="R98" s="1041"/>
      <c r="S98" s="1042"/>
      <c r="T98" s="1042"/>
      <c r="U98" s="1043"/>
    </row>
    <row r="99" spans="1:21" ht="18.75" customHeight="1">
      <c r="A99" s="1013"/>
      <c r="B99" s="1026"/>
      <c r="C99" s="1028" t="s">
        <v>305</v>
      </c>
      <c r="D99" s="1029"/>
      <c r="E99" s="1030"/>
      <c r="F99" s="1137"/>
      <c r="G99" s="1137"/>
      <c r="H99" s="1137"/>
      <c r="I99" s="1137"/>
      <c r="J99" s="1137"/>
      <c r="K99" s="1137"/>
      <c r="L99" s="1137"/>
      <c r="M99" s="1137"/>
      <c r="N99" s="1137"/>
      <c r="O99" s="1137"/>
      <c r="P99" s="1137"/>
      <c r="Q99" s="1138"/>
      <c r="R99" s="1041"/>
      <c r="S99" s="1042"/>
      <c r="T99" s="1042"/>
      <c r="U99" s="1043"/>
    </row>
    <row r="100" spans="1:21" ht="18.75" customHeight="1">
      <c r="A100" s="1013"/>
      <c r="B100" s="1026"/>
      <c r="C100" s="1028" t="s">
        <v>306</v>
      </c>
      <c r="D100" s="1029"/>
      <c r="E100" s="1030"/>
      <c r="F100" s="1137"/>
      <c r="G100" s="1137"/>
      <c r="H100" s="1137"/>
      <c r="I100" s="1137"/>
      <c r="J100" s="1137"/>
      <c r="K100" s="1137"/>
      <c r="L100" s="1137"/>
      <c r="M100" s="1137"/>
      <c r="N100" s="1137"/>
      <c r="O100" s="1137"/>
      <c r="P100" s="1137"/>
      <c r="Q100" s="1138"/>
      <c r="R100" s="1041"/>
      <c r="S100" s="1042"/>
      <c r="T100" s="1042"/>
      <c r="U100" s="1043"/>
    </row>
    <row r="101" spans="1:21" ht="18.75" customHeight="1">
      <c r="A101" s="1013"/>
      <c r="B101" s="1026"/>
      <c r="C101" s="1028" t="s">
        <v>307</v>
      </c>
      <c r="D101" s="1029"/>
      <c r="E101" s="1030"/>
      <c r="F101" s="1137"/>
      <c r="G101" s="1137"/>
      <c r="H101" s="1137"/>
      <c r="I101" s="1137"/>
      <c r="J101" s="1137"/>
      <c r="K101" s="1137"/>
      <c r="L101" s="1137"/>
      <c r="M101" s="1137"/>
      <c r="N101" s="1137"/>
      <c r="O101" s="1137"/>
      <c r="P101" s="1137"/>
      <c r="Q101" s="1138"/>
      <c r="R101" s="1041"/>
      <c r="S101" s="1042"/>
      <c r="T101" s="1042"/>
      <c r="U101" s="1043"/>
    </row>
    <row r="102" spans="1:21" ht="18.75" customHeight="1">
      <c r="A102" s="1013"/>
      <c r="B102" s="1026"/>
      <c r="C102" s="1028" t="s">
        <v>312</v>
      </c>
      <c r="D102" s="1029"/>
      <c r="E102" s="1030"/>
      <c r="F102" s="1137">
        <f>SUM(F103:I105)</f>
        <v>0</v>
      </c>
      <c r="G102" s="1137"/>
      <c r="H102" s="1137"/>
      <c r="I102" s="1137"/>
      <c r="J102" s="1137">
        <f t="shared" ref="J102" si="30">SUM(J103:M105)</f>
        <v>0</v>
      </c>
      <c r="K102" s="1137"/>
      <c r="L102" s="1137"/>
      <c r="M102" s="1137"/>
      <c r="N102" s="1137">
        <f t="shared" ref="N102" si="31">SUM(N103:Q105)</f>
        <v>0</v>
      </c>
      <c r="O102" s="1137"/>
      <c r="P102" s="1137"/>
      <c r="Q102" s="1137"/>
      <c r="R102" s="1020"/>
      <c r="S102" s="1021"/>
      <c r="T102" s="1021"/>
      <c r="U102" s="1022"/>
    </row>
    <row r="103" spans="1:21" ht="18.75" customHeight="1">
      <c r="A103" s="1013"/>
      <c r="B103" s="1026"/>
      <c r="C103" s="1147" t="s">
        <v>826</v>
      </c>
      <c r="D103" s="1148"/>
      <c r="E103" s="1149"/>
      <c r="F103" s="1137"/>
      <c r="G103" s="1137"/>
      <c r="H103" s="1137"/>
      <c r="I103" s="1137"/>
      <c r="J103" s="1137"/>
      <c r="K103" s="1137"/>
      <c r="L103" s="1137"/>
      <c r="M103" s="1137"/>
      <c r="N103" s="1137"/>
      <c r="O103" s="1137"/>
      <c r="P103" s="1137"/>
      <c r="Q103" s="1138"/>
      <c r="R103" s="1020"/>
      <c r="S103" s="1021"/>
      <c r="T103" s="1021"/>
      <c r="U103" s="1022"/>
    </row>
    <row r="104" spans="1:21" ht="18.75" customHeight="1">
      <c r="A104" s="1013"/>
      <c r="B104" s="1026"/>
      <c r="C104" s="1147" t="s">
        <v>827</v>
      </c>
      <c r="D104" s="1148"/>
      <c r="E104" s="1149"/>
      <c r="F104" s="1137"/>
      <c r="G104" s="1137"/>
      <c r="H104" s="1137"/>
      <c r="I104" s="1137"/>
      <c r="J104" s="1137"/>
      <c r="K104" s="1137"/>
      <c r="L104" s="1137"/>
      <c r="M104" s="1137"/>
      <c r="N104" s="1137"/>
      <c r="O104" s="1137"/>
      <c r="P104" s="1137"/>
      <c r="Q104" s="1138"/>
      <c r="R104" s="1020"/>
      <c r="S104" s="1021"/>
      <c r="T104" s="1021"/>
      <c r="U104" s="1022"/>
    </row>
    <row r="105" spans="1:21" ht="18.75" customHeight="1">
      <c r="A105" s="1109"/>
      <c r="B105" s="1027"/>
      <c r="C105" s="1147" t="s">
        <v>828</v>
      </c>
      <c r="D105" s="1148"/>
      <c r="E105" s="1149"/>
      <c r="F105" s="1137"/>
      <c r="G105" s="1137"/>
      <c r="H105" s="1137"/>
      <c r="I105" s="1137"/>
      <c r="J105" s="1137"/>
      <c r="K105" s="1137"/>
      <c r="L105" s="1137"/>
      <c r="M105" s="1137"/>
      <c r="N105" s="1137"/>
      <c r="O105" s="1137"/>
      <c r="P105" s="1137"/>
      <c r="Q105" s="1138"/>
      <c r="R105" s="1020"/>
      <c r="S105" s="1021"/>
      <c r="T105" s="1021"/>
      <c r="U105" s="1022"/>
    </row>
    <row r="106" spans="1:21" ht="21" customHeight="1">
      <c r="A106" s="35"/>
      <c r="B106" s="35"/>
      <c r="C106" s="35"/>
      <c r="D106" s="35"/>
      <c r="E106" s="35"/>
      <c r="F106" s="50"/>
      <c r="G106" s="50"/>
      <c r="H106" s="50"/>
      <c r="I106" s="50"/>
      <c r="J106" s="50"/>
      <c r="K106" s="50"/>
      <c r="L106" s="50"/>
      <c r="M106" s="50"/>
      <c r="N106" s="50"/>
      <c r="O106" s="50"/>
      <c r="P106" s="50"/>
      <c r="Q106" s="1011" t="s">
        <v>148</v>
      </c>
      <c r="R106" s="1011"/>
      <c r="S106" s="1011"/>
      <c r="T106" s="1011"/>
      <c r="U106" s="1011"/>
    </row>
    <row r="107" spans="1:21" ht="15.75">
      <c r="A107" s="975" t="s">
        <v>754</v>
      </c>
      <c r="B107" s="975"/>
      <c r="C107" s="975"/>
      <c r="D107" s="975"/>
      <c r="E107" s="975"/>
      <c r="F107" s="975"/>
      <c r="G107" s="975"/>
      <c r="H107" s="975"/>
      <c r="I107" s="975"/>
      <c r="J107" s="975"/>
      <c r="K107" s="975"/>
      <c r="L107" s="975"/>
      <c r="M107" s="975"/>
      <c r="N107" s="975"/>
      <c r="O107" s="975"/>
      <c r="P107" s="975"/>
      <c r="Q107" s="975"/>
      <c r="R107" s="975"/>
      <c r="S107" s="975"/>
      <c r="T107" s="975"/>
      <c r="U107" s="975"/>
    </row>
    <row r="108" spans="1:21" ht="15.75">
      <c r="A108" s="29"/>
      <c r="B108" s="29"/>
      <c r="C108" s="29"/>
      <c r="D108" s="29"/>
      <c r="E108" s="29"/>
      <c r="F108" s="29"/>
      <c r="G108" s="29"/>
      <c r="H108" s="29"/>
      <c r="I108" s="29"/>
      <c r="J108" s="29"/>
      <c r="K108" s="29"/>
      <c r="L108" s="29"/>
      <c r="M108" s="29"/>
      <c r="N108" s="29"/>
      <c r="O108" s="29"/>
      <c r="P108" s="29"/>
      <c r="Q108" s="29"/>
      <c r="R108" s="29"/>
      <c r="S108" s="29"/>
      <c r="T108" s="29"/>
      <c r="U108" s="29"/>
    </row>
    <row r="109" spans="1:21" ht="27" customHeight="1">
      <c r="A109" s="1001" t="s">
        <v>471</v>
      </c>
      <c r="B109" s="1001"/>
      <c r="C109" s="1001"/>
      <c r="D109" s="1001"/>
      <c r="E109" s="29"/>
      <c r="F109" s="29"/>
      <c r="G109" s="29"/>
      <c r="H109" s="29"/>
      <c r="I109" s="29"/>
      <c r="J109" s="29"/>
      <c r="K109" s="29"/>
      <c r="L109" s="29"/>
      <c r="M109" s="29"/>
      <c r="N109" s="29"/>
      <c r="O109" s="29"/>
      <c r="P109" s="29"/>
      <c r="Q109" s="29"/>
      <c r="R109" s="29"/>
      <c r="S109" s="29"/>
      <c r="T109" s="29"/>
      <c r="U109" s="29"/>
    </row>
    <row r="110" spans="1:21" ht="27" customHeight="1" thickBot="1">
      <c r="A110" s="291"/>
      <c r="B110" s="291"/>
      <c r="C110" s="291"/>
      <c r="D110" s="29"/>
      <c r="E110" s="29"/>
      <c r="F110" s="29"/>
      <c r="G110" s="29"/>
      <c r="H110" s="29"/>
      <c r="I110" s="29"/>
      <c r="J110" s="29"/>
      <c r="K110" s="29"/>
      <c r="L110" s="29"/>
      <c r="M110" s="29"/>
      <c r="N110" s="29"/>
      <c r="O110" s="29"/>
      <c r="P110" s="29"/>
      <c r="Q110" s="29"/>
      <c r="R110" s="29"/>
      <c r="S110" s="29"/>
      <c r="T110" s="29"/>
      <c r="U110" s="29"/>
    </row>
    <row r="111" spans="1:21" ht="36" customHeight="1" thickBot="1">
      <c r="A111" s="1114" t="s">
        <v>653</v>
      </c>
      <c r="B111" s="1101"/>
      <c r="C111" s="1101"/>
      <c r="D111" s="1101"/>
      <c r="E111" s="1115"/>
      <c r="F111" s="1058" t="s">
        <v>265</v>
      </c>
      <c r="G111" s="1059"/>
      <c r="H111" s="1059"/>
      <c r="I111" s="1060"/>
      <c r="J111" s="1058" t="s">
        <v>708</v>
      </c>
      <c r="K111" s="1059"/>
      <c r="L111" s="1059"/>
      <c r="M111" s="1060"/>
      <c r="N111" s="1058" t="s">
        <v>709</v>
      </c>
      <c r="O111" s="1059"/>
      <c r="P111" s="1059"/>
      <c r="Q111" s="1099"/>
      <c r="R111" s="1114" t="s">
        <v>1028</v>
      </c>
      <c r="S111" s="1101"/>
      <c r="T111" s="1101"/>
      <c r="U111" s="1102"/>
    </row>
    <row r="112" spans="1:21" ht="18.75" customHeight="1">
      <c r="A112" s="296"/>
      <c r="B112" s="302"/>
      <c r="C112" s="1032" t="s">
        <v>302</v>
      </c>
      <c r="D112" s="1033"/>
      <c r="E112" s="1034"/>
      <c r="F112" s="1137">
        <f>SUM(F113:I116)</f>
        <v>0</v>
      </c>
      <c r="G112" s="1137"/>
      <c r="H112" s="1137"/>
      <c r="I112" s="1137"/>
      <c r="J112" s="1137">
        <f t="shared" ref="J112" si="32">SUM(J113:M116)</f>
        <v>0</v>
      </c>
      <c r="K112" s="1137"/>
      <c r="L112" s="1137"/>
      <c r="M112" s="1137"/>
      <c r="N112" s="1137">
        <f t="shared" ref="N112" si="33">SUM(N113:Q116)</f>
        <v>0</v>
      </c>
      <c r="O112" s="1137"/>
      <c r="P112" s="1137"/>
      <c r="Q112" s="1137"/>
      <c r="R112" s="1038"/>
      <c r="S112" s="1039"/>
      <c r="T112" s="1039"/>
      <c r="U112" s="1040"/>
    </row>
    <row r="113" spans="1:21" ht="18.75" customHeight="1">
      <c r="A113" s="296"/>
      <c r="B113" s="302"/>
      <c r="C113" s="1028" t="s">
        <v>309</v>
      </c>
      <c r="D113" s="1029"/>
      <c r="E113" s="1030"/>
      <c r="F113" s="1138"/>
      <c r="G113" s="1145"/>
      <c r="H113" s="1145"/>
      <c r="I113" s="1140"/>
      <c r="J113" s="1138"/>
      <c r="K113" s="1145"/>
      <c r="L113" s="1145"/>
      <c r="M113" s="1140"/>
      <c r="N113" s="1138"/>
      <c r="O113" s="1145"/>
      <c r="P113" s="1145"/>
      <c r="Q113" s="1146"/>
      <c r="R113" s="1020" t="s">
        <v>277</v>
      </c>
      <c r="S113" s="1021"/>
      <c r="T113" s="1021"/>
      <c r="U113" s="1022"/>
    </row>
    <row r="114" spans="1:21" ht="18.75" customHeight="1">
      <c r="A114" s="296"/>
      <c r="B114" s="302"/>
      <c r="C114" s="1028" t="s">
        <v>310</v>
      </c>
      <c r="D114" s="1029"/>
      <c r="E114" s="1030"/>
      <c r="F114" s="1138"/>
      <c r="G114" s="1145"/>
      <c r="H114" s="1145"/>
      <c r="I114" s="1140"/>
      <c r="J114" s="1138"/>
      <c r="K114" s="1145"/>
      <c r="L114" s="1145"/>
      <c r="M114" s="1140"/>
      <c r="N114" s="1138"/>
      <c r="O114" s="1145"/>
      <c r="P114" s="1145"/>
      <c r="Q114" s="1146"/>
      <c r="R114" s="1020" t="s">
        <v>277</v>
      </c>
      <c r="S114" s="1021"/>
      <c r="T114" s="1021"/>
      <c r="U114" s="1022"/>
    </row>
    <row r="115" spans="1:21" ht="18.75" customHeight="1">
      <c r="A115" s="296"/>
      <c r="B115" s="302"/>
      <c r="C115" s="1028" t="s">
        <v>311</v>
      </c>
      <c r="D115" s="1029"/>
      <c r="E115" s="1030"/>
      <c r="F115" s="1138"/>
      <c r="G115" s="1145"/>
      <c r="H115" s="1145"/>
      <c r="I115" s="1140"/>
      <c r="J115" s="1138"/>
      <c r="K115" s="1145"/>
      <c r="L115" s="1145"/>
      <c r="M115" s="1140"/>
      <c r="N115" s="1138"/>
      <c r="O115" s="1145"/>
      <c r="P115" s="1145"/>
      <c r="Q115" s="1146"/>
      <c r="R115" s="1020" t="s">
        <v>277</v>
      </c>
      <c r="S115" s="1021"/>
      <c r="T115" s="1021"/>
      <c r="U115" s="1022"/>
    </row>
    <row r="116" spans="1:21" ht="18.75" customHeight="1">
      <c r="A116" s="296"/>
      <c r="B116" s="302"/>
      <c r="C116" s="1028" t="s">
        <v>312</v>
      </c>
      <c r="D116" s="1029"/>
      <c r="E116" s="1030"/>
      <c r="F116" s="1138">
        <f>SUM(F117:I135)</f>
        <v>0</v>
      </c>
      <c r="G116" s="1145"/>
      <c r="H116" s="1145"/>
      <c r="I116" s="1140"/>
      <c r="J116" s="1138">
        <f>SUM(J117:M135)</f>
        <v>0</v>
      </c>
      <c r="K116" s="1145"/>
      <c r="L116" s="1145"/>
      <c r="M116" s="1140"/>
      <c r="N116" s="1138">
        <f>SUM(N117:Q135)</f>
        <v>0</v>
      </c>
      <c r="O116" s="1145"/>
      <c r="P116" s="1145"/>
      <c r="Q116" s="1140"/>
      <c r="R116" s="1020"/>
      <c r="S116" s="1021"/>
      <c r="T116" s="1021"/>
      <c r="U116" s="1022"/>
    </row>
    <row r="117" spans="1:21" ht="18.75" customHeight="1">
      <c r="A117" s="296"/>
      <c r="B117" s="302"/>
      <c r="C117" s="1147" t="s">
        <v>829</v>
      </c>
      <c r="D117" s="1148"/>
      <c r="E117" s="1149"/>
      <c r="F117" s="1137"/>
      <c r="G117" s="1137"/>
      <c r="H117" s="1137"/>
      <c r="I117" s="1137"/>
      <c r="J117" s="1137"/>
      <c r="K117" s="1137"/>
      <c r="L117" s="1137"/>
      <c r="M117" s="1137"/>
      <c r="N117" s="1137"/>
      <c r="O117" s="1137"/>
      <c r="P117" s="1137"/>
      <c r="Q117" s="1138"/>
      <c r="R117" s="1020"/>
      <c r="S117" s="1021"/>
      <c r="T117" s="1021"/>
      <c r="U117" s="1022"/>
    </row>
    <row r="118" spans="1:21" ht="18.75" customHeight="1">
      <c r="A118" s="296"/>
      <c r="B118" s="302"/>
      <c r="C118" s="1147" t="s">
        <v>830</v>
      </c>
      <c r="D118" s="1148"/>
      <c r="E118" s="1149"/>
      <c r="F118" s="1137"/>
      <c r="G118" s="1137"/>
      <c r="H118" s="1137"/>
      <c r="I118" s="1137"/>
      <c r="J118" s="1137"/>
      <c r="K118" s="1137"/>
      <c r="L118" s="1137"/>
      <c r="M118" s="1137"/>
      <c r="N118" s="1137"/>
      <c r="O118" s="1137"/>
      <c r="P118" s="1137"/>
      <c r="Q118" s="1138"/>
      <c r="R118" s="1020"/>
      <c r="S118" s="1021"/>
      <c r="T118" s="1021"/>
      <c r="U118" s="1022"/>
    </row>
    <row r="119" spans="1:21" ht="18.75" customHeight="1">
      <c r="A119" s="296"/>
      <c r="B119" s="302"/>
      <c r="C119" s="1205" t="s">
        <v>831</v>
      </c>
      <c r="D119" s="1206"/>
      <c r="E119" s="1207"/>
      <c r="F119" s="1137"/>
      <c r="G119" s="1137"/>
      <c r="H119" s="1137"/>
      <c r="I119" s="1137"/>
      <c r="J119" s="1137"/>
      <c r="K119" s="1137"/>
      <c r="L119" s="1137"/>
      <c r="M119" s="1137"/>
      <c r="N119" s="1137"/>
      <c r="O119" s="1137"/>
      <c r="P119" s="1137"/>
      <c r="Q119" s="1138"/>
      <c r="R119" s="1020"/>
      <c r="S119" s="1021"/>
      <c r="T119" s="1021"/>
      <c r="U119" s="1022"/>
    </row>
    <row r="120" spans="1:21" ht="18.75" customHeight="1">
      <c r="A120" s="296"/>
      <c r="B120" s="302"/>
      <c r="C120" s="1205" t="s">
        <v>832</v>
      </c>
      <c r="D120" s="1206"/>
      <c r="E120" s="1207"/>
      <c r="F120" s="1137"/>
      <c r="G120" s="1137"/>
      <c r="H120" s="1137"/>
      <c r="I120" s="1137"/>
      <c r="J120" s="1137"/>
      <c r="K120" s="1137"/>
      <c r="L120" s="1137"/>
      <c r="M120" s="1137"/>
      <c r="N120" s="1137"/>
      <c r="O120" s="1137"/>
      <c r="P120" s="1137"/>
      <c r="Q120" s="1138"/>
      <c r="R120" s="1020"/>
      <c r="S120" s="1021"/>
      <c r="T120" s="1021"/>
      <c r="U120" s="1022"/>
    </row>
    <row r="121" spans="1:21" ht="18.75" customHeight="1">
      <c r="A121" s="296"/>
      <c r="B121" s="302"/>
      <c r="C121" s="1205" t="s">
        <v>833</v>
      </c>
      <c r="D121" s="1206"/>
      <c r="E121" s="1207"/>
      <c r="F121" s="1137"/>
      <c r="G121" s="1137"/>
      <c r="H121" s="1137"/>
      <c r="I121" s="1137"/>
      <c r="J121" s="1137"/>
      <c r="K121" s="1137"/>
      <c r="L121" s="1137"/>
      <c r="M121" s="1137"/>
      <c r="N121" s="1137"/>
      <c r="O121" s="1137"/>
      <c r="P121" s="1137"/>
      <c r="Q121" s="1138"/>
      <c r="R121" s="1020"/>
      <c r="S121" s="1021"/>
      <c r="T121" s="1021"/>
      <c r="U121" s="1022"/>
    </row>
    <row r="122" spans="1:21" ht="18.75" customHeight="1">
      <c r="A122" s="296"/>
      <c r="B122" s="302"/>
      <c r="C122" s="1205" t="s">
        <v>834</v>
      </c>
      <c r="D122" s="1206"/>
      <c r="E122" s="1207"/>
      <c r="F122" s="1137"/>
      <c r="G122" s="1137"/>
      <c r="H122" s="1137"/>
      <c r="I122" s="1137"/>
      <c r="J122" s="1137"/>
      <c r="K122" s="1137"/>
      <c r="L122" s="1137"/>
      <c r="M122" s="1137"/>
      <c r="N122" s="1137"/>
      <c r="O122" s="1137"/>
      <c r="P122" s="1137"/>
      <c r="Q122" s="1138"/>
      <c r="R122" s="1020"/>
      <c r="S122" s="1021"/>
      <c r="T122" s="1021"/>
      <c r="U122" s="1022"/>
    </row>
    <row r="123" spans="1:21" ht="18.75" customHeight="1">
      <c r="A123" s="296"/>
      <c r="B123" s="302"/>
      <c r="C123" s="1205" t="s">
        <v>835</v>
      </c>
      <c r="D123" s="1206"/>
      <c r="E123" s="1207"/>
      <c r="F123" s="1137"/>
      <c r="G123" s="1137"/>
      <c r="H123" s="1137"/>
      <c r="I123" s="1137"/>
      <c r="J123" s="1137"/>
      <c r="K123" s="1137"/>
      <c r="L123" s="1137"/>
      <c r="M123" s="1137"/>
      <c r="N123" s="1137"/>
      <c r="O123" s="1137"/>
      <c r="P123" s="1137"/>
      <c r="Q123" s="1138"/>
      <c r="R123" s="1020"/>
      <c r="S123" s="1021"/>
      <c r="T123" s="1021"/>
      <c r="U123" s="1022"/>
    </row>
    <row r="124" spans="1:21" ht="18.75" customHeight="1">
      <c r="A124" s="296"/>
      <c r="B124" s="302"/>
      <c r="C124" s="1205" t="s">
        <v>836</v>
      </c>
      <c r="D124" s="1206"/>
      <c r="E124" s="1207"/>
      <c r="F124" s="1137"/>
      <c r="G124" s="1137"/>
      <c r="H124" s="1137"/>
      <c r="I124" s="1137"/>
      <c r="J124" s="1137"/>
      <c r="K124" s="1137"/>
      <c r="L124" s="1137"/>
      <c r="M124" s="1137"/>
      <c r="N124" s="1137"/>
      <c r="O124" s="1137"/>
      <c r="P124" s="1137"/>
      <c r="Q124" s="1138"/>
      <c r="R124" s="1020"/>
      <c r="S124" s="1021"/>
      <c r="T124" s="1021"/>
      <c r="U124" s="1022"/>
    </row>
    <row r="125" spans="1:21" ht="18.75" customHeight="1">
      <c r="A125" s="296"/>
      <c r="B125" s="302"/>
      <c r="C125" s="1205" t="s">
        <v>837</v>
      </c>
      <c r="D125" s="1206"/>
      <c r="E125" s="1207"/>
      <c r="F125" s="1137"/>
      <c r="G125" s="1137"/>
      <c r="H125" s="1137"/>
      <c r="I125" s="1137"/>
      <c r="J125" s="1137"/>
      <c r="K125" s="1137"/>
      <c r="L125" s="1137"/>
      <c r="M125" s="1137"/>
      <c r="N125" s="1137"/>
      <c r="O125" s="1137"/>
      <c r="P125" s="1137"/>
      <c r="Q125" s="1138"/>
      <c r="R125" s="1020"/>
      <c r="S125" s="1021"/>
      <c r="T125" s="1021"/>
      <c r="U125" s="1022"/>
    </row>
    <row r="126" spans="1:21" ht="18.75" customHeight="1">
      <c r="A126" s="296"/>
      <c r="B126" s="302"/>
      <c r="C126" s="1205" t="s">
        <v>838</v>
      </c>
      <c r="D126" s="1206"/>
      <c r="E126" s="1207"/>
      <c r="F126" s="1137"/>
      <c r="G126" s="1137"/>
      <c r="H126" s="1137"/>
      <c r="I126" s="1137"/>
      <c r="J126" s="1137"/>
      <c r="K126" s="1137"/>
      <c r="L126" s="1137"/>
      <c r="M126" s="1137"/>
      <c r="N126" s="1137"/>
      <c r="O126" s="1137"/>
      <c r="P126" s="1137"/>
      <c r="Q126" s="1138"/>
      <c r="R126" s="1020"/>
      <c r="S126" s="1021"/>
      <c r="T126" s="1021"/>
      <c r="U126" s="1022"/>
    </row>
    <row r="127" spans="1:21" ht="18.75" customHeight="1">
      <c r="A127" s="296"/>
      <c r="B127" s="302"/>
      <c r="C127" s="1205" t="s">
        <v>839</v>
      </c>
      <c r="D127" s="1206"/>
      <c r="E127" s="1207"/>
      <c r="F127" s="1137"/>
      <c r="G127" s="1137"/>
      <c r="H127" s="1137"/>
      <c r="I127" s="1137"/>
      <c r="J127" s="1137"/>
      <c r="K127" s="1137"/>
      <c r="L127" s="1137"/>
      <c r="M127" s="1137"/>
      <c r="N127" s="1137"/>
      <c r="O127" s="1137"/>
      <c r="P127" s="1137"/>
      <c r="Q127" s="1138"/>
      <c r="R127" s="1020"/>
      <c r="S127" s="1021"/>
      <c r="T127" s="1021"/>
      <c r="U127" s="1022"/>
    </row>
    <row r="128" spans="1:21" ht="18.75" customHeight="1">
      <c r="A128" s="296"/>
      <c r="B128" s="302"/>
      <c r="C128" s="1205" t="s">
        <v>840</v>
      </c>
      <c r="D128" s="1206"/>
      <c r="E128" s="1207"/>
      <c r="F128" s="1137"/>
      <c r="G128" s="1137"/>
      <c r="H128" s="1137"/>
      <c r="I128" s="1137"/>
      <c r="J128" s="1137"/>
      <c r="K128" s="1137"/>
      <c r="L128" s="1137"/>
      <c r="M128" s="1137"/>
      <c r="N128" s="1137"/>
      <c r="O128" s="1137"/>
      <c r="P128" s="1137"/>
      <c r="Q128" s="1138"/>
      <c r="R128" s="1020"/>
      <c r="S128" s="1021"/>
      <c r="T128" s="1021"/>
      <c r="U128" s="1022"/>
    </row>
    <row r="129" spans="1:21" ht="18.75" customHeight="1">
      <c r="A129" s="296"/>
      <c r="B129" s="302"/>
      <c r="C129" s="1205" t="s">
        <v>841</v>
      </c>
      <c r="D129" s="1206"/>
      <c r="E129" s="1207"/>
      <c r="F129" s="1137"/>
      <c r="G129" s="1137"/>
      <c r="H129" s="1137"/>
      <c r="I129" s="1137"/>
      <c r="J129" s="1137"/>
      <c r="K129" s="1137"/>
      <c r="L129" s="1137"/>
      <c r="M129" s="1137"/>
      <c r="N129" s="1137"/>
      <c r="O129" s="1137"/>
      <c r="P129" s="1137"/>
      <c r="Q129" s="1138"/>
      <c r="R129" s="1020"/>
      <c r="S129" s="1021"/>
      <c r="T129" s="1021"/>
      <c r="U129" s="1022"/>
    </row>
    <row r="130" spans="1:21" ht="18.75" customHeight="1">
      <c r="A130" s="296"/>
      <c r="B130" s="302"/>
      <c r="C130" s="1205" t="s">
        <v>842</v>
      </c>
      <c r="D130" s="1206"/>
      <c r="E130" s="1207"/>
      <c r="F130" s="1137"/>
      <c r="G130" s="1137"/>
      <c r="H130" s="1137"/>
      <c r="I130" s="1137"/>
      <c r="J130" s="1137"/>
      <c r="K130" s="1137"/>
      <c r="L130" s="1137"/>
      <c r="M130" s="1137"/>
      <c r="N130" s="1137"/>
      <c r="O130" s="1137"/>
      <c r="P130" s="1137"/>
      <c r="Q130" s="1138"/>
      <c r="R130" s="1020"/>
      <c r="S130" s="1021"/>
      <c r="T130" s="1021"/>
      <c r="U130" s="1022"/>
    </row>
    <row r="131" spans="1:21" ht="18.75" customHeight="1">
      <c r="A131" s="296"/>
      <c r="B131" s="302"/>
      <c r="C131" s="1205" t="s">
        <v>843</v>
      </c>
      <c r="D131" s="1206"/>
      <c r="E131" s="1207"/>
      <c r="F131" s="1137"/>
      <c r="G131" s="1137"/>
      <c r="H131" s="1137"/>
      <c r="I131" s="1137"/>
      <c r="J131" s="1137"/>
      <c r="K131" s="1137"/>
      <c r="L131" s="1137"/>
      <c r="M131" s="1137"/>
      <c r="N131" s="1137"/>
      <c r="O131" s="1137"/>
      <c r="P131" s="1137"/>
      <c r="Q131" s="1138"/>
      <c r="R131" s="1020"/>
      <c r="S131" s="1021"/>
      <c r="T131" s="1021"/>
      <c r="U131" s="1022"/>
    </row>
    <row r="132" spans="1:21" ht="18.75" customHeight="1">
      <c r="A132" s="296"/>
      <c r="B132" s="302"/>
      <c r="C132" s="1205" t="s">
        <v>844</v>
      </c>
      <c r="D132" s="1206"/>
      <c r="E132" s="1207"/>
      <c r="F132" s="1137"/>
      <c r="G132" s="1137"/>
      <c r="H132" s="1137"/>
      <c r="I132" s="1137"/>
      <c r="J132" s="1137"/>
      <c r="K132" s="1137"/>
      <c r="L132" s="1137"/>
      <c r="M132" s="1137"/>
      <c r="N132" s="1137"/>
      <c r="O132" s="1137"/>
      <c r="P132" s="1137"/>
      <c r="Q132" s="1138"/>
      <c r="R132" s="1020"/>
      <c r="S132" s="1021"/>
      <c r="T132" s="1021"/>
      <c r="U132" s="1022"/>
    </row>
    <row r="133" spans="1:21" ht="18.75" customHeight="1">
      <c r="A133" s="296"/>
      <c r="B133" s="302"/>
      <c r="C133" s="1205" t="s">
        <v>845</v>
      </c>
      <c r="D133" s="1206"/>
      <c r="E133" s="1207"/>
      <c r="F133" s="1137"/>
      <c r="G133" s="1137"/>
      <c r="H133" s="1137"/>
      <c r="I133" s="1137"/>
      <c r="J133" s="1137"/>
      <c r="K133" s="1137"/>
      <c r="L133" s="1137"/>
      <c r="M133" s="1137"/>
      <c r="N133" s="1137"/>
      <c r="O133" s="1137"/>
      <c r="P133" s="1137"/>
      <c r="Q133" s="1138"/>
      <c r="R133" s="1020"/>
      <c r="S133" s="1021"/>
      <c r="T133" s="1021"/>
      <c r="U133" s="1022"/>
    </row>
    <row r="134" spans="1:21" ht="18.75" customHeight="1">
      <c r="A134" s="296"/>
      <c r="B134" s="302"/>
      <c r="C134" s="1205" t="s">
        <v>846</v>
      </c>
      <c r="D134" s="1206"/>
      <c r="E134" s="1207"/>
      <c r="F134" s="1137"/>
      <c r="G134" s="1137"/>
      <c r="H134" s="1137"/>
      <c r="I134" s="1137"/>
      <c r="J134" s="1137"/>
      <c r="K134" s="1137"/>
      <c r="L134" s="1137"/>
      <c r="M134" s="1137"/>
      <c r="N134" s="1137"/>
      <c r="O134" s="1137"/>
      <c r="P134" s="1137"/>
      <c r="Q134" s="1138"/>
      <c r="R134" s="1020"/>
      <c r="S134" s="1021"/>
      <c r="T134" s="1021"/>
      <c r="U134" s="1022"/>
    </row>
    <row r="135" spans="1:21" ht="54" customHeight="1">
      <c r="A135" s="296"/>
      <c r="B135" s="302"/>
      <c r="C135" s="1215" t="s">
        <v>867</v>
      </c>
      <c r="D135" s="1216"/>
      <c r="E135" s="1217"/>
      <c r="F135" s="1137"/>
      <c r="G135" s="1137"/>
      <c r="H135" s="1137"/>
      <c r="I135" s="1137"/>
      <c r="J135" s="1137"/>
      <c r="K135" s="1137"/>
      <c r="L135" s="1137"/>
      <c r="M135" s="1137"/>
      <c r="N135" s="1137"/>
      <c r="O135" s="1137"/>
      <c r="P135" s="1137"/>
      <c r="Q135" s="1138"/>
      <c r="R135" s="1020"/>
      <c r="S135" s="1021"/>
      <c r="T135" s="1021"/>
      <c r="U135" s="1022"/>
    </row>
    <row r="136" spans="1:21" ht="18.75" customHeight="1">
      <c r="A136" s="296"/>
      <c r="B136" s="302"/>
      <c r="C136" s="1032" t="s">
        <v>303</v>
      </c>
      <c r="D136" s="1033"/>
      <c r="E136" s="1034"/>
      <c r="F136" s="1137">
        <f>SUM(F137:I140)</f>
        <v>0</v>
      </c>
      <c r="G136" s="1137"/>
      <c r="H136" s="1137"/>
      <c r="I136" s="1137"/>
      <c r="J136" s="1137">
        <f t="shared" ref="J136" si="34">SUM(J137:M140)</f>
        <v>0</v>
      </c>
      <c r="K136" s="1137"/>
      <c r="L136" s="1137"/>
      <c r="M136" s="1137"/>
      <c r="N136" s="1137">
        <f t="shared" ref="N136" si="35">SUM(N137:Q140)</f>
        <v>0</v>
      </c>
      <c r="O136" s="1137"/>
      <c r="P136" s="1137"/>
      <c r="Q136" s="1137"/>
      <c r="R136" s="1020"/>
      <c r="S136" s="1021"/>
      <c r="T136" s="1021"/>
      <c r="U136" s="1022"/>
    </row>
    <row r="137" spans="1:21" ht="18.75" customHeight="1">
      <c r="A137" s="296"/>
      <c r="B137" s="302"/>
      <c r="C137" s="1028" t="s">
        <v>313</v>
      </c>
      <c r="D137" s="1029"/>
      <c r="E137" s="1030"/>
      <c r="F137" s="1138"/>
      <c r="G137" s="1145"/>
      <c r="H137" s="1145"/>
      <c r="I137" s="1140"/>
      <c r="J137" s="1138"/>
      <c r="K137" s="1145"/>
      <c r="L137" s="1145"/>
      <c r="M137" s="1140"/>
      <c r="N137" s="1138"/>
      <c r="O137" s="1145"/>
      <c r="P137" s="1145"/>
      <c r="Q137" s="1146"/>
      <c r="R137" s="1020"/>
      <c r="S137" s="1021"/>
      <c r="T137" s="1021"/>
      <c r="U137" s="1022"/>
    </row>
    <row r="138" spans="1:21" ht="18.75" customHeight="1">
      <c r="A138" s="296"/>
      <c r="B138" s="302"/>
      <c r="C138" s="1028" t="s">
        <v>315</v>
      </c>
      <c r="D138" s="1029"/>
      <c r="E138" s="1030"/>
      <c r="F138" s="1138"/>
      <c r="G138" s="1145"/>
      <c r="H138" s="1145"/>
      <c r="I138" s="1140"/>
      <c r="J138" s="1138"/>
      <c r="K138" s="1145"/>
      <c r="L138" s="1145"/>
      <c r="M138" s="1140"/>
      <c r="N138" s="1138"/>
      <c r="O138" s="1145"/>
      <c r="P138" s="1145"/>
      <c r="Q138" s="1146"/>
      <c r="R138" s="1020" t="s">
        <v>277</v>
      </c>
      <c r="S138" s="1021"/>
      <c r="T138" s="1021"/>
      <c r="U138" s="1022"/>
    </row>
    <row r="139" spans="1:21" ht="18.75" customHeight="1">
      <c r="A139" s="296"/>
      <c r="B139" s="302"/>
      <c r="C139" s="1031" t="s">
        <v>1027</v>
      </c>
      <c r="D139" s="1031"/>
      <c r="E139" s="1031"/>
      <c r="F139" s="1137"/>
      <c r="G139" s="1137"/>
      <c r="H139" s="1137"/>
      <c r="I139" s="1137"/>
      <c r="J139" s="1137"/>
      <c r="K139" s="1137"/>
      <c r="L139" s="1137"/>
      <c r="M139" s="1137"/>
      <c r="N139" s="1137"/>
      <c r="O139" s="1137"/>
      <c r="P139" s="1137"/>
      <c r="Q139" s="1138"/>
      <c r="R139" s="1020" t="s">
        <v>277</v>
      </c>
      <c r="S139" s="1021"/>
      <c r="T139" s="1021"/>
      <c r="U139" s="1022"/>
    </row>
    <row r="140" spans="1:21" ht="18.75" customHeight="1">
      <c r="A140" s="296"/>
      <c r="B140" s="302"/>
      <c r="C140" s="1028" t="s">
        <v>312</v>
      </c>
      <c r="D140" s="1029"/>
      <c r="E140" s="1030"/>
      <c r="F140" s="1137">
        <f>SUM(F141:I147,F154:I165)</f>
        <v>0</v>
      </c>
      <c r="G140" s="1137"/>
      <c r="H140" s="1137"/>
      <c r="I140" s="1137"/>
      <c r="J140" s="1137">
        <f t="shared" ref="J140" si="36">SUM(J141:M147,J154:M165)</f>
        <v>0</v>
      </c>
      <c r="K140" s="1137"/>
      <c r="L140" s="1137"/>
      <c r="M140" s="1137"/>
      <c r="N140" s="1137">
        <f t="shared" ref="N140" si="37">SUM(N141:Q147,N154:Q165)</f>
        <v>0</v>
      </c>
      <c r="O140" s="1137"/>
      <c r="P140" s="1137"/>
      <c r="Q140" s="1137"/>
      <c r="R140" s="1020"/>
      <c r="S140" s="1021"/>
      <c r="T140" s="1021"/>
      <c r="U140" s="1022"/>
    </row>
    <row r="141" spans="1:21" ht="18.75" customHeight="1">
      <c r="A141" s="296"/>
      <c r="B141" s="302"/>
      <c r="C141" s="1147" t="s">
        <v>847</v>
      </c>
      <c r="D141" s="1148"/>
      <c r="E141" s="1149"/>
      <c r="F141" s="1137"/>
      <c r="G141" s="1137"/>
      <c r="H141" s="1137"/>
      <c r="I141" s="1137"/>
      <c r="J141" s="1137"/>
      <c r="K141" s="1137"/>
      <c r="L141" s="1137"/>
      <c r="M141" s="1137"/>
      <c r="N141" s="1137"/>
      <c r="O141" s="1137"/>
      <c r="P141" s="1137"/>
      <c r="Q141" s="1138"/>
      <c r="R141" s="1020"/>
      <c r="S141" s="1021"/>
      <c r="T141" s="1021"/>
      <c r="U141" s="1022"/>
    </row>
    <row r="142" spans="1:21" ht="18.75" customHeight="1">
      <c r="A142" s="296"/>
      <c r="B142" s="302"/>
      <c r="C142" s="1147" t="s">
        <v>848</v>
      </c>
      <c r="D142" s="1148"/>
      <c r="E142" s="1149"/>
      <c r="F142" s="1137"/>
      <c r="G142" s="1137"/>
      <c r="H142" s="1137"/>
      <c r="I142" s="1137"/>
      <c r="J142" s="1137"/>
      <c r="K142" s="1137"/>
      <c r="L142" s="1137"/>
      <c r="M142" s="1137"/>
      <c r="N142" s="1137"/>
      <c r="O142" s="1137"/>
      <c r="P142" s="1137"/>
      <c r="Q142" s="1138"/>
      <c r="R142" s="1020"/>
      <c r="S142" s="1021"/>
      <c r="T142" s="1021"/>
      <c r="U142" s="1022"/>
    </row>
    <row r="143" spans="1:21" ht="18.75" customHeight="1">
      <c r="A143" s="296"/>
      <c r="B143" s="302"/>
      <c r="C143" s="1147" t="s">
        <v>849</v>
      </c>
      <c r="D143" s="1148"/>
      <c r="E143" s="1149"/>
      <c r="F143" s="1137"/>
      <c r="G143" s="1137"/>
      <c r="H143" s="1137"/>
      <c r="I143" s="1137"/>
      <c r="J143" s="1137"/>
      <c r="K143" s="1137"/>
      <c r="L143" s="1137"/>
      <c r="M143" s="1137"/>
      <c r="N143" s="1137"/>
      <c r="O143" s="1137"/>
      <c r="P143" s="1137"/>
      <c r="Q143" s="1138"/>
      <c r="R143" s="1020"/>
      <c r="S143" s="1021"/>
      <c r="T143" s="1021"/>
      <c r="U143" s="1022"/>
    </row>
    <row r="144" spans="1:21" ht="18.75" customHeight="1">
      <c r="A144" s="296"/>
      <c r="B144" s="302"/>
      <c r="C144" s="1147" t="s">
        <v>850</v>
      </c>
      <c r="D144" s="1148"/>
      <c r="E144" s="1149"/>
      <c r="F144" s="1137"/>
      <c r="G144" s="1137"/>
      <c r="H144" s="1137"/>
      <c r="I144" s="1137"/>
      <c r="J144" s="1137"/>
      <c r="K144" s="1137"/>
      <c r="L144" s="1137"/>
      <c r="M144" s="1137"/>
      <c r="N144" s="1137"/>
      <c r="O144" s="1137"/>
      <c r="P144" s="1137"/>
      <c r="Q144" s="1138"/>
      <c r="R144" s="1020"/>
      <c r="S144" s="1021"/>
      <c r="T144" s="1021"/>
      <c r="U144" s="1022"/>
    </row>
    <row r="145" spans="1:21" ht="18.75" customHeight="1">
      <c r="A145" s="296"/>
      <c r="B145" s="302"/>
      <c r="C145" s="1147" t="s">
        <v>838</v>
      </c>
      <c r="D145" s="1148"/>
      <c r="E145" s="1149"/>
      <c r="F145" s="1137"/>
      <c r="G145" s="1137"/>
      <c r="H145" s="1137"/>
      <c r="I145" s="1137"/>
      <c r="J145" s="1137"/>
      <c r="K145" s="1137"/>
      <c r="L145" s="1137"/>
      <c r="M145" s="1137"/>
      <c r="N145" s="1137"/>
      <c r="O145" s="1137"/>
      <c r="P145" s="1137"/>
      <c r="Q145" s="1138"/>
      <c r="R145" s="1020"/>
      <c r="S145" s="1021"/>
      <c r="T145" s="1021"/>
      <c r="U145" s="1022"/>
    </row>
    <row r="146" spans="1:21" ht="18.75" customHeight="1">
      <c r="A146" s="296"/>
      <c r="B146" s="302"/>
      <c r="C146" s="1147" t="s">
        <v>839</v>
      </c>
      <c r="D146" s="1148"/>
      <c r="E146" s="1149"/>
      <c r="F146" s="1137"/>
      <c r="G146" s="1137"/>
      <c r="H146" s="1137"/>
      <c r="I146" s="1137"/>
      <c r="J146" s="1137"/>
      <c r="K146" s="1137"/>
      <c r="L146" s="1137"/>
      <c r="M146" s="1137"/>
      <c r="N146" s="1137"/>
      <c r="O146" s="1137"/>
      <c r="P146" s="1137"/>
      <c r="Q146" s="1138"/>
      <c r="R146" s="1020"/>
      <c r="S146" s="1021"/>
      <c r="T146" s="1021"/>
      <c r="U146" s="1022"/>
    </row>
    <row r="147" spans="1:21" ht="18.75" customHeight="1">
      <c r="A147" s="300"/>
      <c r="B147" s="303"/>
      <c r="C147" s="1147" t="s">
        <v>851</v>
      </c>
      <c r="D147" s="1148"/>
      <c r="E147" s="1149"/>
      <c r="F147" s="1137"/>
      <c r="G147" s="1137"/>
      <c r="H147" s="1137"/>
      <c r="I147" s="1137"/>
      <c r="J147" s="1137"/>
      <c r="K147" s="1137"/>
      <c r="L147" s="1137"/>
      <c r="M147" s="1137"/>
      <c r="N147" s="1137"/>
      <c r="O147" s="1137"/>
      <c r="P147" s="1137"/>
      <c r="Q147" s="1138"/>
      <c r="R147" s="1020"/>
      <c r="S147" s="1021"/>
      <c r="T147" s="1021"/>
      <c r="U147" s="1022"/>
    </row>
    <row r="148" spans="1:21" ht="21" customHeight="1">
      <c r="A148" s="35"/>
      <c r="B148" s="35"/>
      <c r="C148" s="35"/>
      <c r="D148" s="35"/>
      <c r="E148" s="35"/>
      <c r="F148" s="50"/>
      <c r="G148" s="50"/>
      <c r="H148" s="50"/>
      <c r="I148" s="50"/>
      <c r="J148" s="50"/>
      <c r="K148" s="50"/>
      <c r="L148" s="50"/>
      <c r="M148" s="50"/>
      <c r="N148" s="50"/>
      <c r="O148" s="50"/>
      <c r="P148" s="50"/>
      <c r="Q148" s="1011" t="s">
        <v>148</v>
      </c>
      <c r="R148" s="1011"/>
      <c r="S148" s="1011"/>
      <c r="T148" s="1011"/>
      <c r="U148" s="1011"/>
    </row>
    <row r="149" spans="1:21" ht="15.75">
      <c r="A149" s="975" t="s">
        <v>754</v>
      </c>
      <c r="B149" s="975"/>
      <c r="C149" s="975"/>
      <c r="D149" s="975"/>
      <c r="E149" s="975"/>
      <c r="F149" s="975"/>
      <c r="G149" s="975"/>
      <c r="H149" s="975"/>
      <c r="I149" s="975"/>
      <c r="J149" s="975"/>
      <c r="K149" s="975"/>
      <c r="L149" s="975"/>
      <c r="M149" s="975"/>
      <c r="N149" s="975"/>
      <c r="O149" s="975"/>
      <c r="P149" s="975"/>
      <c r="Q149" s="975"/>
      <c r="R149" s="975"/>
      <c r="S149" s="975"/>
      <c r="T149" s="975"/>
      <c r="U149" s="975"/>
    </row>
    <row r="150" spans="1:21" ht="15.75">
      <c r="A150" s="29"/>
      <c r="B150" s="29"/>
      <c r="C150" s="29"/>
      <c r="D150" s="29"/>
      <c r="E150" s="29"/>
      <c r="F150" s="29"/>
      <c r="G150" s="29"/>
      <c r="H150" s="29"/>
      <c r="I150" s="29"/>
      <c r="J150" s="29"/>
      <c r="K150" s="29"/>
      <c r="L150" s="29"/>
      <c r="M150" s="29"/>
      <c r="N150" s="29"/>
      <c r="O150" s="29"/>
      <c r="P150" s="29"/>
      <c r="Q150" s="29"/>
      <c r="R150" s="29"/>
      <c r="S150" s="29"/>
      <c r="T150" s="29"/>
      <c r="U150" s="29"/>
    </row>
    <row r="151" spans="1:21" ht="27" customHeight="1">
      <c r="A151" s="1001" t="s">
        <v>471</v>
      </c>
      <c r="B151" s="1001"/>
      <c r="C151" s="1001"/>
      <c r="D151" s="1001"/>
      <c r="E151" s="29"/>
      <c r="F151" s="29"/>
      <c r="G151" s="29"/>
      <c r="H151" s="29"/>
      <c r="I151" s="29"/>
      <c r="J151" s="29"/>
      <c r="K151" s="29"/>
      <c r="L151" s="29"/>
      <c r="M151" s="29"/>
      <c r="N151" s="29"/>
      <c r="O151" s="29"/>
      <c r="P151" s="29"/>
      <c r="Q151" s="29"/>
      <c r="R151" s="29"/>
      <c r="S151" s="29"/>
      <c r="T151" s="29"/>
      <c r="U151" s="29"/>
    </row>
    <row r="152" spans="1:21" ht="27" customHeight="1" thickBot="1">
      <c r="A152" s="291"/>
      <c r="B152" s="291"/>
      <c r="C152" s="291"/>
      <c r="D152" s="29"/>
      <c r="E152" s="29"/>
      <c r="F152" s="29"/>
      <c r="G152" s="29"/>
      <c r="H152" s="29"/>
      <c r="I152" s="29"/>
      <c r="J152" s="29"/>
      <c r="K152" s="29"/>
      <c r="L152" s="29"/>
      <c r="M152" s="29"/>
      <c r="N152" s="29"/>
      <c r="O152" s="29"/>
      <c r="P152" s="29"/>
      <c r="Q152" s="29"/>
      <c r="R152" s="29"/>
      <c r="S152" s="29"/>
      <c r="T152" s="29"/>
      <c r="U152" s="29"/>
    </row>
    <row r="153" spans="1:21" ht="36" customHeight="1" thickBot="1">
      <c r="A153" s="1114" t="s">
        <v>653</v>
      </c>
      <c r="B153" s="1101"/>
      <c r="C153" s="1101"/>
      <c r="D153" s="1101"/>
      <c r="E153" s="1115"/>
      <c r="F153" s="1058" t="s">
        <v>265</v>
      </c>
      <c r="G153" s="1059"/>
      <c r="H153" s="1059"/>
      <c r="I153" s="1060"/>
      <c r="J153" s="1058" t="s">
        <v>708</v>
      </c>
      <c r="K153" s="1059"/>
      <c r="L153" s="1059"/>
      <c r="M153" s="1060"/>
      <c r="N153" s="1058" t="s">
        <v>709</v>
      </c>
      <c r="O153" s="1059"/>
      <c r="P153" s="1059"/>
      <c r="Q153" s="1099"/>
      <c r="R153" s="1114" t="s">
        <v>1028</v>
      </c>
      <c r="S153" s="1101"/>
      <c r="T153" s="1101"/>
      <c r="U153" s="1102"/>
    </row>
    <row r="154" spans="1:21" ht="18.75" customHeight="1">
      <c r="A154" s="296"/>
      <c r="B154" s="302"/>
      <c r="C154" s="1218" t="s">
        <v>852</v>
      </c>
      <c r="D154" s="1219"/>
      <c r="E154" s="1220"/>
      <c r="F154" s="1137"/>
      <c r="G154" s="1137"/>
      <c r="H154" s="1137"/>
      <c r="I154" s="1137"/>
      <c r="J154" s="1137"/>
      <c r="K154" s="1137"/>
      <c r="L154" s="1137"/>
      <c r="M154" s="1137"/>
      <c r="N154" s="1137"/>
      <c r="O154" s="1137"/>
      <c r="P154" s="1137"/>
      <c r="Q154" s="1138"/>
      <c r="R154" s="1020"/>
      <c r="S154" s="1021"/>
      <c r="T154" s="1021"/>
      <c r="U154" s="1022"/>
    </row>
    <row r="155" spans="1:21" ht="18.75" customHeight="1">
      <c r="A155" s="296"/>
      <c r="B155" s="302"/>
      <c r="C155" s="1147" t="s">
        <v>853</v>
      </c>
      <c r="D155" s="1148"/>
      <c r="E155" s="1149"/>
      <c r="F155" s="1137"/>
      <c r="G155" s="1137"/>
      <c r="H155" s="1137"/>
      <c r="I155" s="1137"/>
      <c r="J155" s="1137"/>
      <c r="K155" s="1137"/>
      <c r="L155" s="1137"/>
      <c r="M155" s="1137"/>
      <c r="N155" s="1137"/>
      <c r="O155" s="1137"/>
      <c r="P155" s="1137"/>
      <c r="Q155" s="1138"/>
      <c r="R155" s="1020"/>
      <c r="S155" s="1021"/>
      <c r="T155" s="1021"/>
      <c r="U155" s="1022"/>
    </row>
    <row r="156" spans="1:21" ht="18.75" customHeight="1">
      <c r="A156" s="296"/>
      <c r="B156" s="302"/>
      <c r="C156" s="1147" t="s">
        <v>854</v>
      </c>
      <c r="D156" s="1148"/>
      <c r="E156" s="1149"/>
      <c r="F156" s="1137"/>
      <c r="G156" s="1137"/>
      <c r="H156" s="1137"/>
      <c r="I156" s="1137"/>
      <c r="J156" s="1137"/>
      <c r="K156" s="1137"/>
      <c r="L156" s="1137"/>
      <c r="M156" s="1137"/>
      <c r="N156" s="1137"/>
      <c r="O156" s="1137"/>
      <c r="P156" s="1137"/>
      <c r="Q156" s="1138"/>
      <c r="R156" s="1020"/>
      <c r="S156" s="1021"/>
      <c r="T156" s="1021"/>
      <c r="U156" s="1022"/>
    </row>
    <row r="157" spans="1:21" ht="18.75" customHeight="1">
      <c r="A157" s="296"/>
      <c r="B157" s="302"/>
      <c r="C157" s="1147" t="s">
        <v>855</v>
      </c>
      <c r="D157" s="1148"/>
      <c r="E157" s="1149"/>
      <c r="F157" s="1137"/>
      <c r="G157" s="1137"/>
      <c r="H157" s="1137"/>
      <c r="I157" s="1137"/>
      <c r="J157" s="1137"/>
      <c r="K157" s="1137"/>
      <c r="L157" s="1137"/>
      <c r="M157" s="1137"/>
      <c r="N157" s="1137"/>
      <c r="O157" s="1137"/>
      <c r="P157" s="1137"/>
      <c r="Q157" s="1138"/>
      <c r="R157" s="1020"/>
      <c r="S157" s="1021"/>
      <c r="T157" s="1021"/>
      <c r="U157" s="1022"/>
    </row>
    <row r="158" spans="1:21" ht="18.75" customHeight="1">
      <c r="A158" s="296"/>
      <c r="B158" s="302"/>
      <c r="C158" s="1147" t="s">
        <v>311</v>
      </c>
      <c r="D158" s="1148"/>
      <c r="E158" s="1149"/>
      <c r="F158" s="1137"/>
      <c r="G158" s="1137"/>
      <c r="H158" s="1137"/>
      <c r="I158" s="1137"/>
      <c r="J158" s="1137"/>
      <c r="K158" s="1137"/>
      <c r="L158" s="1137"/>
      <c r="M158" s="1137"/>
      <c r="N158" s="1137"/>
      <c r="O158" s="1137"/>
      <c r="P158" s="1137"/>
      <c r="Q158" s="1138"/>
      <c r="R158" s="1020"/>
      <c r="S158" s="1021"/>
      <c r="T158" s="1021"/>
      <c r="U158" s="1022"/>
    </row>
    <row r="159" spans="1:21" ht="18.75" customHeight="1">
      <c r="A159" s="296"/>
      <c r="B159" s="302"/>
      <c r="C159" s="1147" t="s">
        <v>841</v>
      </c>
      <c r="D159" s="1148"/>
      <c r="E159" s="1149"/>
      <c r="F159" s="1137"/>
      <c r="G159" s="1137"/>
      <c r="H159" s="1137"/>
      <c r="I159" s="1137"/>
      <c r="J159" s="1137"/>
      <c r="K159" s="1137"/>
      <c r="L159" s="1137"/>
      <c r="M159" s="1137"/>
      <c r="N159" s="1137"/>
      <c r="O159" s="1137"/>
      <c r="P159" s="1137"/>
      <c r="Q159" s="1138"/>
      <c r="R159" s="1020"/>
      <c r="S159" s="1021"/>
      <c r="T159" s="1021"/>
      <c r="U159" s="1022"/>
    </row>
    <row r="160" spans="1:21" ht="18.75" customHeight="1">
      <c r="A160" s="296"/>
      <c r="B160" s="302"/>
      <c r="C160" s="1147" t="s">
        <v>856</v>
      </c>
      <c r="D160" s="1148"/>
      <c r="E160" s="1149"/>
      <c r="F160" s="1137"/>
      <c r="G160" s="1137"/>
      <c r="H160" s="1137"/>
      <c r="I160" s="1137"/>
      <c r="J160" s="1137"/>
      <c r="K160" s="1137"/>
      <c r="L160" s="1137"/>
      <c r="M160" s="1137"/>
      <c r="N160" s="1137"/>
      <c r="O160" s="1137"/>
      <c r="P160" s="1137"/>
      <c r="Q160" s="1138"/>
      <c r="R160" s="1020"/>
      <c r="S160" s="1021"/>
      <c r="T160" s="1021"/>
      <c r="U160" s="1022"/>
    </row>
    <row r="161" spans="1:21" ht="18.75" customHeight="1">
      <c r="A161" s="296"/>
      <c r="B161" s="302"/>
      <c r="C161" s="1147" t="s">
        <v>857</v>
      </c>
      <c r="D161" s="1148"/>
      <c r="E161" s="1149"/>
      <c r="F161" s="1137"/>
      <c r="G161" s="1137"/>
      <c r="H161" s="1137"/>
      <c r="I161" s="1137"/>
      <c r="J161" s="1137"/>
      <c r="K161" s="1137"/>
      <c r="L161" s="1137"/>
      <c r="M161" s="1137"/>
      <c r="N161" s="1137"/>
      <c r="O161" s="1137"/>
      <c r="P161" s="1137"/>
      <c r="Q161" s="1138"/>
      <c r="R161" s="1020"/>
      <c r="S161" s="1021"/>
      <c r="T161" s="1021"/>
      <c r="U161" s="1022"/>
    </row>
    <row r="162" spans="1:21" ht="18.75" customHeight="1">
      <c r="A162" s="296"/>
      <c r="B162" s="302"/>
      <c r="C162" s="1147" t="s">
        <v>858</v>
      </c>
      <c r="D162" s="1148"/>
      <c r="E162" s="1149"/>
      <c r="F162" s="1137"/>
      <c r="G162" s="1137"/>
      <c r="H162" s="1137"/>
      <c r="I162" s="1137"/>
      <c r="J162" s="1137"/>
      <c r="K162" s="1137"/>
      <c r="L162" s="1137"/>
      <c r="M162" s="1137"/>
      <c r="N162" s="1137"/>
      <c r="O162" s="1137"/>
      <c r="P162" s="1137"/>
      <c r="Q162" s="1138"/>
      <c r="R162" s="1020"/>
      <c r="S162" s="1021"/>
      <c r="T162" s="1021"/>
      <c r="U162" s="1022"/>
    </row>
    <row r="163" spans="1:21" ht="18.75" customHeight="1">
      <c r="A163" s="296"/>
      <c r="B163" s="302"/>
      <c r="C163" s="1147" t="s">
        <v>859</v>
      </c>
      <c r="D163" s="1148"/>
      <c r="E163" s="1149"/>
      <c r="F163" s="1137"/>
      <c r="G163" s="1137"/>
      <c r="H163" s="1137"/>
      <c r="I163" s="1137"/>
      <c r="J163" s="1137"/>
      <c r="K163" s="1137"/>
      <c r="L163" s="1137"/>
      <c r="M163" s="1137"/>
      <c r="N163" s="1137"/>
      <c r="O163" s="1137"/>
      <c r="P163" s="1137"/>
      <c r="Q163" s="1138"/>
      <c r="R163" s="1020"/>
      <c r="S163" s="1021"/>
      <c r="T163" s="1021"/>
      <c r="U163" s="1022"/>
    </row>
    <row r="164" spans="1:21" ht="18.75" customHeight="1">
      <c r="A164" s="296"/>
      <c r="B164" s="302"/>
      <c r="C164" s="1147" t="s">
        <v>860</v>
      </c>
      <c r="D164" s="1148"/>
      <c r="E164" s="1149"/>
      <c r="F164" s="1137"/>
      <c r="G164" s="1137"/>
      <c r="H164" s="1137"/>
      <c r="I164" s="1137"/>
      <c r="J164" s="1137"/>
      <c r="K164" s="1137"/>
      <c r="L164" s="1137"/>
      <c r="M164" s="1137"/>
      <c r="N164" s="1137"/>
      <c r="O164" s="1137"/>
      <c r="P164" s="1137"/>
      <c r="Q164" s="1138"/>
      <c r="R164" s="1020"/>
      <c r="S164" s="1021"/>
      <c r="T164" s="1021"/>
      <c r="U164" s="1022"/>
    </row>
    <row r="165" spans="1:21" ht="54" customHeight="1">
      <c r="A165" s="296"/>
      <c r="B165" s="302"/>
      <c r="C165" s="1215" t="s">
        <v>867</v>
      </c>
      <c r="D165" s="1216"/>
      <c r="E165" s="1217"/>
      <c r="F165" s="1137"/>
      <c r="G165" s="1137"/>
      <c r="H165" s="1137"/>
      <c r="I165" s="1137"/>
      <c r="J165" s="1137"/>
      <c r="K165" s="1137"/>
      <c r="L165" s="1137"/>
      <c r="M165" s="1137"/>
      <c r="N165" s="1137"/>
      <c r="O165" s="1137"/>
      <c r="P165" s="1137"/>
      <c r="Q165" s="1138"/>
      <c r="R165" s="1020"/>
      <c r="S165" s="1021"/>
      <c r="T165" s="1021"/>
      <c r="U165" s="1022"/>
    </row>
    <row r="166" spans="1:21" ht="18.75" customHeight="1">
      <c r="A166" s="296"/>
      <c r="B166" s="302"/>
      <c r="C166" s="1017" t="s">
        <v>300</v>
      </c>
      <c r="D166" s="1017"/>
      <c r="E166" s="1017"/>
      <c r="F166" s="1137"/>
      <c r="G166" s="1137"/>
      <c r="H166" s="1137"/>
      <c r="I166" s="1137"/>
      <c r="J166" s="1137"/>
      <c r="K166" s="1137"/>
      <c r="L166" s="1137"/>
      <c r="M166" s="1137"/>
      <c r="N166" s="1137"/>
      <c r="O166" s="1137"/>
      <c r="P166" s="1137"/>
      <c r="Q166" s="1138"/>
      <c r="R166" s="1020"/>
      <c r="S166" s="1021"/>
      <c r="T166" s="1021"/>
      <c r="U166" s="1022"/>
    </row>
    <row r="167" spans="1:21" ht="18.75" customHeight="1">
      <c r="A167" s="296"/>
      <c r="B167" s="302"/>
      <c r="C167" s="1017" t="s">
        <v>299</v>
      </c>
      <c r="D167" s="1017"/>
      <c r="E167" s="1017"/>
      <c r="F167" s="1137"/>
      <c r="G167" s="1137"/>
      <c r="H167" s="1137"/>
      <c r="I167" s="1137"/>
      <c r="J167" s="1137"/>
      <c r="K167" s="1137"/>
      <c r="L167" s="1137"/>
      <c r="M167" s="1137"/>
      <c r="N167" s="1137"/>
      <c r="O167" s="1137"/>
      <c r="P167" s="1137"/>
      <c r="Q167" s="1138"/>
      <c r="R167" s="1020"/>
      <c r="S167" s="1021"/>
      <c r="T167" s="1021"/>
      <c r="U167" s="1022"/>
    </row>
    <row r="168" spans="1:21" ht="18.75" customHeight="1">
      <c r="A168" s="296"/>
      <c r="B168" s="302"/>
      <c r="C168" s="1017" t="s">
        <v>298</v>
      </c>
      <c r="D168" s="1017"/>
      <c r="E168" s="1017"/>
      <c r="F168" s="1137">
        <f>SUM(F169:I170)</f>
        <v>0</v>
      </c>
      <c r="G168" s="1137"/>
      <c r="H168" s="1137"/>
      <c r="I168" s="1137"/>
      <c r="J168" s="1137">
        <f t="shared" ref="J168" si="38">SUM(J169:M170)</f>
        <v>0</v>
      </c>
      <c r="K168" s="1137"/>
      <c r="L168" s="1137"/>
      <c r="M168" s="1137"/>
      <c r="N168" s="1137">
        <f t="shared" ref="N168" si="39">SUM(N169:Q170)</f>
        <v>0</v>
      </c>
      <c r="O168" s="1137"/>
      <c r="P168" s="1137"/>
      <c r="Q168" s="1137"/>
      <c r="R168" s="1020"/>
      <c r="S168" s="1021"/>
      <c r="T168" s="1021"/>
      <c r="U168" s="1022"/>
    </row>
    <row r="169" spans="1:21" ht="18.75" customHeight="1">
      <c r="A169" s="296"/>
      <c r="B169" s="302"/>
      <c r="C169" s="1158" t="s">
        <v>861</v>
      </c>
      <c r="D169" s="1159"/>
      <c r="E169" s="1160"/>
      <c r="F169" s="1137"/>
      <c r="G169" s="1137"/>
      <c r="H169" s="1137"/>
      <c r="I169" s="1137"/>
      <c r="J169" s="1137"/>
      <c r="K169" s="1137"/>
      <c r="L169" s="1137"/>
      <c r="M169" s="1137"/>
      <c r="N169" s="1137"/>
      <c r="O169" s="1137"/>
      <c r="P169" s="1137"/>
      <c r="Q169" s="1138"/>
      <c r="R169" s="1020"/>
      <c r="S169" s="1021"/>
      <c r="T169" s="1021"/>
      <c r="U169" s="1022"/>
    </row>
    <row r="170" spans="1:21" ht="54" customHeight="1">
      <c r="A170" s="296"/>
      <c r="B170" s="302"/>
      <c r="C170" s="1178" t="s">
        <v>867</v>
      </c>
      <c r="D170" s="1179"/>
      <c r="E170" s="1180"/>
      <c r="F170" s="1137"/>
      <c r="G170" s="1137"/>
      <c r="H170" s="1137"/>
      <c r="I170" s="1137"/>
      <c r="J170" s="1137"/>
      <c r="K170" s="1137"/>
      <c r="L170" s="1137"/>
      <c r="M170" s="1137"/>
      <c r="N170" s="1137"/>
      <c r="O170" s="1137"/>
      <c r="P170" s="1137"/>
      <c r="Q170" s="1138"/>
      <c r="R170" s="1020"/>
      <c r="S170" s="1021"/>
      <c r="T170" s="1021"/>
      <c r="U170" s="1022"/>
    </row>
    <row r="171" spans="1:21" ht="18.75" customHeight="1">
      <c r="A171" s="296"/>
      <c r="B171" s="302"/>
      <c r="C171" s="1155" t="s">
        <v>297</v>
      </c>
      <c r="D171" s="1156"/>
      <c r="E171" s="1157"/>
      <c r="F171" s="1137">
        <f>SUM(F172:I173,F176:I177)</f>
        <v>0</v>
      </c>
      <c r="G171" s="1137"/>
      <c r="H171" s="1137"/>
      <c r="I171" s="1137"/>
      <c r="J171" s="1137">
        <f t="shared" ref="J171" si="40">SUM(J172:M173,J176:M177)</f>
        <v>0</v>
      </c>
      <c r="K171" s="1137"/>
      <c r="L171" s="1137"/>
      <c r="M171" s="1137"/>
      <c r="N171" s="1137">
        <f t="shared" ref="N171" si="41">SUM(N172:Q173,N176:Q177)</f>
        <v>0</v>
      </c>
      <c r="O171" s="1137"/>
      <c r="P171" s="1137"/>
      <c r="Q171" s="1137"/>
      <c r="R171" s="1020"/>
      <c r="S171" s="1021"/>
      <c r="T171" s="1021"/>
      <c r="U171" s="1022"/>
    </row>
    <row r="172" spans="1:21" ht="18.75" customHeight="1">
      <c r="A172" s="296"/>
      <c r="B172" s="302"/>
      <c r="C172" s="1181" t="s">
        <v>862</v>
      </c>
      <c r="D172" s="1182"/>
      <c r="E172" s="1183"/>
      <c r="F172" s="1137"/>
      <c r="G172" s="1137"/>
      <c r="H172" s="1137"/>
      <c r="I172" s="1137"/>
      <c r="J172" s="1137"/>
      <c r="K172" s="1137"/>
      <c r="L172" s="1137"/>
      <c r="M172" s="1137"/>
      <c r="N172" s="1137"/>
      <c r="O172" s="1137"/>
      <c r="P172" s="1137"/>
      <c r="Q172" s="1138"/>
      <c r="R172" s="1020"/>
      <c r="S172" s="1021"/>
      <c r="T172" s="1021"/>
      <c r="U172" s="1022"/>
    </row>
    <row r="173" spans="1:21" ht="18.75" customHeight="1">
      <c r="A173" s="296"/>
      <c r="B173" s="302"/>
      <c r="C173" s="1181" t="s">
        <v>863</v>
      </c>
      <c r="D173" s="1182"/>
      <c r="E173" s="1183"/>
      <c r="F173" s="1137">
        <f>SUM(F174:I175)</f>
        <v>0</v>
      </c>
      <c r="G173" s="1137"/>
      <c r="H173" s="1137"/>
      <c r="I173" s="1137"/>
      <c r="J173" s="1137">
        <f t="shared" ref="J173" si="42">SUM(J174:M175)</f>
        <v>0</v>
      </c>
      <c r="K173" s="1137"/>
      <c r="L173" s="1137"/>
      <c r="M173" s="1137"/>
      <c r="N173" s="1137">
        <f t="shared" ref="N173" si="43">SUM(N174:Q175)</f>
        <v>0</v>
      </c>
      <c r="O173" s="1137"/>
      <c r="P173" s="1137"/>
      <c r="Q173" s="1137"/>
      <c r="R173" s="1020"/>
      <c r="S173" s="1021"/>
      <c r="T173" s="1021"/>
      <c r="U173" s="1022"/>
    </row>
    <row r="174" spans="1:21" ht="18.75" customHeight="1">
      <c r="A174" s="296"/>
      <c r="B174" s="302"/>
      <c r="C174" s="1147" t="s">
        <v>864</v>
      </c>
      <c r="D174" s="1148"/>
      <c r="E174" s="1149"/>
      <c r="F174" s="1137"/>
      <c r="G174" s="1137"/>
      <c r="H174" s="1137"/>
      <c r="I174" s="1137"/>
      <c r="J174" s="1137"/>
      <c r="K174" s="1137"/>
      <c r="L174" s="1137"/>
      <c r="M174" s="1137"/>
      <c r="N174" s="1137"/>
      <c r="O174" s="1137"/>
      <c r="P174" s="1137"/>
      <c r="Q174" s="1138"/>
      <c r="R174" s="1020"/>
      <c r="S174" s="1021"/>
      <c r="T174" s="1021"/>
      <c r="U174" s="1022"/>
    </row>
    <row r="175" spans="1:21" ht="54" customHeight="1">
      <c r="A175" s="296"/>
      <c r="B175" s="302"/>
      <c r="C175" s="1221" t="s">
        <v>868</v>
      </c>
      <c r="D175" s="1222"/>
      <c r="E175" s="1223"/>
      <c r="F175" s="1137"/>
      <c r="G175" s="1137"/>
      <c r="H175" s="1137"/>
      <c r="I175" s="1137"/>
      <c r="J175" s="1137"/>
      <c r="K175" s="1137"/>
      <c r="L175" s="1137"/>
      <c r="M175" s="1137"/>
      <c r="N175" s="1137"/>
      <c r="O175" s="1137"/>
      <c r="P175" s="1137"/>
      <c r="Q175" s="1138"/>
      <c r="R175" s="1020"/>
      <c r="S175" s="1021"/>
      <c r="T175" s="1021"/>
      <c r="U175" s="1022"/>
    </row>
    <row r="176" spans="1:21" ht="18.75" customHeight="1">
      <c r="A176" s="296"/>
      <c r="B176" s="302"/>
      <c r="C176" s="1181" t="s">
        <v>865</v>
      </c>
      <c r="D176" s="1182"/>
      <c r="E176" s="1183"/>
      <c r="F176" s="1137"/>
      <c r="G176" s="1137"/>
      <c r="H176" s="1137"/>
      <c r="I176" s="1137"/>
      <c r="J176" s="1137"/>
      <c r="K176" s="1137"/>
      <c r="L176" s="1137"/>
      <c r="M176" s="1137"/>
      <c r="N176" s="1137"/>
      <c r="O176" s="1137"/>
      <c r="P176" s="1137"/>
      <c r="Q176" s="1138"/>
      <c r="R176" s="1020"/>
      <c r="S176" s="1021"/>
      <c r="T176" s="1021"/>
      <c r="U176" s="1022"/>
    </row>
    <row r="177" spans="1:21" ht="18.75" customHeight="1">
      <c r="A177" s="296"/>
      <c r="B177" s="302"/>
      <c r="C177" s="1181" t="s">
        <v>866</v>
      </c>
      <c r="D177" s="1182"/>
      <c r="E177" s="1183"/>
      <c r="F177" s="1137"/>
      <c r="G177" s="1137"/>
      <c r="H177" s="1137"/>
      <c r="I177" s="1137"/>
      <c r="J177" s="1137"/>
      <c r="K177" s="1137"/>
      <c r="L177" s="1137"/>
      <c r="M177" s="1137"/>
      <c r="N177" s="1137"/>
      <c r="O177" s="1137"/>
      <c r="P177" s="1137"/>
      <c r="Q177" s="1138"/>
      <c r="R177" s="1020"/>
      <c r="S177" s="1021"/>
      <c r="T177" s="1021"/>
      <c r="U177" s="1022"/>
    </row>
    <row r="178" spans="1:21" ht="30" customHeight="1">
      <c r="A178" s="296"/>
      <c r="B178" s="1016" t="s">
        <v>901</v>
      </c>
      <c r="C178" s="1017"/>
      <c r="D178" s="1017"/>
      <c r="E178" s="1017"/>
      <c r="F178" s="1137">
        <f>F179+F180+F192+F193+F194</f>
        <v>0</v>
      </c>
      <c r="G178" s="1137"/>
      <c r="H178" s="1137"/>
      <c r="I178" s="1137"/>
      <c r="J178" s="1137">
        <f t="shared" ref="J178" si="44">J179+J180+J192+J193+J194</f>
        <v>0</v>
      </c>
      <c r="K178" s="1137"/>
      <c r="L178" s="1137"/>
      <c r="M178" s="1137"/>
      <c r="N178" s="1137">
        <f t="shared" ref="N178" si="45">N179+N180+N192+N193+N194</f>
        <v>0</v>
      </c>
      <c r="O178" s="1137"/>
      <c r="P178" s="1137"/>
      <c r="Q178" s="1137"/>
      <c r="R178" s="1020"/>
      <c r="S178" s="1021"/>
      <c r="T178" s="1021"/>
      <c r="U178" s="1022"/>
    </row>
    <row r="179" spans="1:21" ht="18.75" customHeight="1">
      <c r="A179" s="296"/>
      <c r="B179" s="302"/>
      <c r="C179" s="1153" t="s">
        <v>876</v>
      </c>
      <c r="D179" s="1154"/>
      <c r="E179" s="1154"/>
      <c r="F179" s="1137"/>
      <c r="G179" s="1137"/>
      <c r="H179" s="1137"/>
      <c r="I179" s="1137"/>
      <c r="J179" s="1137"/>
      <c r="K179" s="1137"/>
      <c r="L179" s="1137"/>
      <c r="M179" s="1137"/>
      <c r="N179" s="1137"/>
      <c r="O179" s="1137"/>
      <c r="P179" s="1137"/>
      <c r="Q179" s="1138"/>
      <c r="R179" s="1020"/>
      <c r="S179" s="1021"/>
      <c r="T179" s="1021"/>
      <c r="U179" s="1022"/>
    </row>
    <row r="180" spans="1:21" ht="18.75" customHeight="1">
      <c r="A180" s="296"/>
      <c r="B180" s="302"/>
      <c r="C180" s="1150" t="s">
        <v>877</v>
      </c>
      <c r="D180" s="1151"/>
      <c r="E180" s="1152"/>
      <c r="F180" s="1137">
        <f>SUM(F181:I184,F191)</f>
        <v>0</v>
      </c>
      <c r="G180" s="1137"/>
      <c r="H180" s="1137"/>
      <c r="I180" s="1137"/>
      <c r="J180" s="1137">
        <f t="shared" ref="J180" si="46">SUM(J181:M184,J191)</f>
        <v>0</v>
      </c>
      <c r="K180" s="1137"/>
      <c r="L180" s="1137"/>
      <c r="M180" s="1137"/>
      <c r="N180" s="1137">
        <f t="shared" ref="N180" si="47">SUM(N181:Q184,N191)</f>
        <v>0</v>
      </c>
      <c r="O180" s="1137"/>
      <c r="P180" s="1137"/>
      <c r="Q180" s="1137"/>
      <c r="R180" s="1020"/>
      <c r="S180" s="1021"/>
      <c r="T180" s="1021"/>
      <c r="U180" s="1022"/>
    </row>
    <row r="181" spans="1:21" ht="18.75" customHeight="1">
      <c r="A181" s="296"/>
      <c r="B181" s="302"/>
      <c r="C181" s="1168" t="s">
        <v>878</v>
      </c>
      <c r="D181" s="1169"/>
      <c r="E181" s="1170"/>
      <c r="F181" s="1137"/>
      <c r="G181" s="1137"/>
      <c r="H181" s="1137"/>
      <c r="I181" s="1137"/>
      <c r="J181" s="1137"/>
      <c r="K181" s="1137"/>
      <c r="L181" s="1137"/>
      <c r="M181" s="1137"/>
      <c r="N181" s="1137"/>
      <c r="O181" s="1137"/>
      <c r="P181" s="1137"/>
      <c r="Q181" s="1138"/>
      <c r="R181" s="1020"/>
      <c r="S181" s="1021"/>
      <c r="T181" s="1021"/>
      <c r="U181" s="1022"/>
    </row>
    <row r="182" spans="1:21" ht="18.75" customHeight="1">
      <c r="A182" s="296"/>
      <c r="B182" s="302"/>
      <c r="C182" s="1168" t="s">
        <v>879</v>
      </c>
      <c r="D182" s="1169"/>
      <c r="E182" s="1170"/>
      <c r="F182" s="1137"/>
      <c r="G182" s="1137"/>
      <c r="H182" s="1137"/>
      <c r="I182" s="1137"/>
      <c r="J182" s="1137"/>
      <c r="K182" s="1137"/>
      <c r="L182" s="1137"/>
      <c r="M182" s="1137"/>
      <c r="N182" s="1137"/>
      <c r="O182" s="1137"/>
      <c r="P182" s="1137"/>
      <c r="Q182" s="1138"/>
      <c r="R182" s="1020"/>
      <c r="S182" s="1021"/>
      <c r="T182" s="1021"/>
      <c r="U182" s="1022"/>
    </row>
    <row r="183" spans="1:21" ht="18.75" customHeight="1">
      <c r="A183" s="296"/>
      <c r="B183" s="302"/>
      <c r="C183" s="1168" t="s">
        <v>880</v>
      </c>
      <c r="D183" s="1169"/>
      <c r="E183" s="1170"/>
      <c r="F183" s="1137"/>
      <c r="G183" s="1137"/>
      <c r="H183" s="1137"/>
      <c r="I183" s="1137"/>
      <c r="J183" s="1137"/>
      <c r="K183" s="1137"/>
      <c r="L183" s="1137"/>
      <c r="M183" s="1137"/>
      <c r="N183" s="1137"/>
      <c r="O183" s="1137"/>
      <c r="P183" s="1137"/>
      <c r="Q183" s="1138"/>
      <c r="R183" s="1020"/>
      <c r="S183" s="1021"/>
      <c r="T183" s="1021"/>
      <c r="U183" s="1022"/>
    </row>
    <row r="184" spans="1:21" ht="18.75" customHeight="1">
      <c r="A184" s="300"/>
      <c r="B184" s="303"/>
      <c r="C184" s="1168" t="s">
        <v>881</v>
      </c>
      <c r="D184" s="1169"/>
      <c r="E184" s="1170"/>
      <c r="F184" s="1137"/>
      <c r="G184" s="1137"/>
      <c r="H184" s="1137"/>
      <c r="I184" s="1137"/>
      <c r="J184" s="1137"/>
      <c r="K184" s="1137"/>
      <c r="L184" s="1137"/>
      <c r="M184" s="1137"/>
      <c r="N184" s="1137"/>
      <c r="O184" s="1137"/>
      <c r="P184" s="1137"/>
      <c r="Q184" s="1138"/>
      <c r="R184" s="1020"/>
      <c r="S184" s="1021"/>
      <c r="T184" s="1021"/>
      <c r="U184" s="1022"/>
    </row>
    <row r="185" spans="1:21" ht="21" customHeight="1">
      <c r="A185" s="35"/>
      <c r="B185" s="35"/>
      <c r="C185" s="35"/>
      <c r="D185" s="35"/>
      <c r="E185" s="35"/>
      <c r="F185" s="50"/>
      <c r="G185" s="50"/>
      <c r="H185" s="50"/>
      <c r="I185" s="50"/>
      <c r="J185" s="50"/>
      <c r="K185" s="50"/>
      <c r="L185" s="50"/>
      <c r="M185" s="50"/>
      <c r="N185" s="50"/>
      <c r="O185" s="50"/>
      <c r="P185" s="50"/>
      <c r="Q185" s="1011" t="s">
        <v>148</v>
      </c>
      <c r="R185" s="1011"/>
      <c r="S185" s="1011"/>
      <c r="T185" s="1011"/>
      <c r="U185" s="1011"/>
    </row>
    <row r="186" spans="1:21" ht="15.75">
      <c r="A186" s="975" t="s">
        <v>754</v>
      </c>
      <c r="B186" s="975"/>
      <c r="C186" s="975"/>
      <c r="D186" s="975"/>
      <c r="E186" s="975"/>
      <c r="F186" s="975"/>
      <c r="G186" s="975"/>
      <c r="H186" s="975"/>
      <c r="I186" s="975"/>
      <c r="J186" s="975"/>
      <c r="K186" s="975"/>
      <c r="L186" s="975"/>
      <c r="M186" s="975"/>
      <c r="N186" s="975"/>
      <c r="O186" s="975"/>
      <c r="P186" s="975"/>
      <c r="Q186" s="975"/>
      <c r="R186" s="975"/>
      <c r="S186" s="975"/>
      <c r="T186" s="975"/>
      <c r="U186" s="975"/>
    </row>
    <row r="187" spans="1:21" ht="15.75">
      <c r="A187" s="29"/>
      <c r="B187" s="29"/>
      <c r="C187" s="29"/>
      <c r="D187" s="29"/>
      <c r="E187" s="29"/>
      <c r="F187" s="29"/>
      <c r="G187" s="29"/>
      <c r="H187" s="29"/>
      <c r="I187" s="29"/>
      <c r="J187" s="29"/>
      <c r="K187" s="29"/>
      <c r="L187" s="29"/>
      <c r="M187" s="29"/>
      <c r="N187" s="29"/>
      <c r="O187" s="29"/>
      <c r="P187" s="29"/>
      <c r="Q187" s="29"/>
      <c r="R187" s="29"/>
      <c r="S187" s="29"/>
      <c r="T187" s="29"/>
      <c r="U187" s="29"/>
    </row>
    <row r="188" spans="1:21" ht="27" customHeight="1">
      <c r="A188" s="1001" t="s">
        <v>471</v>
      </c>
      <c r="B188" s="1001"/>
      <c r="C188" s="1001"/>
      <c r="D188" s="1001"/>
      <c r="E188" s="29"/>
      <c r="F188" s="29"/>
      <c r="G188" s="29"/>
      <c r="H188" s="29"/>
      <c r="I188" s="29"/>
      <c r="J188" s="29"/>
      <c r="K188" s="29"/>
      <c r="L188" s="29"/>
      <c r="M188" s="29"/>
      <c r="N188" s="29"/>
      <c r="O188" s="29"/>
      <c r="P188" s="29"/>
      <c r="Q188" s="29"/>
      <c r="R188" s="29"/>
      <c r="S188" s="29"/>
      <c r="T188" s="29"/>
      <c r="U188" s="29"/>
    </row>
    <row r="189" spans="1:21" ht="27" customHeight="1" thickBot="1">
      <c r="A189" s="291"/>
      <c r="B189" s="291"/>
      <c r="C189" s="291"/>
      <c r="D189" s="29"/>
      <c r="E189" s="29"/>
      <c r="F189" s="29"/>
      <c r="G189" s="29"/>
      <c r="H189" s="29"/>
      <c r="I189" s="29"/>
      <c r="J189" s="29"/>
      <c r="K189" s="29"/>
      <c r="L189" s="29"/>
      <c r="M189" s="29"/>
      <c r="N189" s="29"/>
      <c r="O189" s="29"/>
      <c r="P189" s="29"/>
      <c r="Q189" s="29"/>
      <c r="R189" s="29"/>
      <c r="S189" s="29"/>
      <c r="T189" s="29"/>
      <c r="U189" s="29"/>
    </row>
    <row r="190" spans="1:21" ht="36" customHeight="1" thickBot="1">
      <c r="A190" s="1114" t="s">
        <v>653</v>
      </c>
      <c r="B190" s="1101"/>
      <c r="C190" s="1101"/>
      <c r="D190" s="1101"/>
      <c r="E190" s="1115"/>
      <c r="F190" s="1058" t="s">
        <v>265</v>
      </c>
      <c r="G190" s="1059"/>
      <c r="H190" s="1059"/>
      <c r="I190" s="1060"/>
      <c r="J190" s="1058" t="s">
        <v>708</v>
      </c>
      <c r="K190" s="1059"/>
      <c r="L190" s="1059"/>
      <c r="M190" s="1060"/>
      <c r="N190" s="1058" t="s">
        <v>709</v>
      </c>
      <c r="O190" s="1059"/>
      <c r="P190" s="1059"/>
      <c r="Q190" s="1099"/>
      <c r="R190" s="1114" t="s">
        <v>1028</v>
      </c>
      <c r="S190" s="1101"/>
      <c r="T190" s="1101"/>
      <c r="U190" s="1102"/>
    </row>
    <row r="191" spans="1:21" ht="54" customHeight="1">
      <c r="A191" s="296"/>
      <c r="B191" s="302"/>
      <c r="C191" s="1224" t="s">
        <v>884</v>
      </c>
      <c r="D191" s="1169"/>
      <c r="E191" s="1170"/>
      <c r="F191" s="1137"/>
      <c r="G191" s="1137"/>
      <c r="H191" s="1137"/>
      <c r="I191" s="1137"/>
      <c r="J191" s="1137"/>
      <c r="K191" s="1137"/>
      <c r="L191" s="1137"/>
      <c r="M191" s="1137"/>
      <c r="N191" s="1137"/>
      <c r="O191" s="1137"/>
      <c r="P191" s="1137"/>
      <c r="Q191" s="1138"/>
      <c r="R191" s="1020"/>
      <c r="S191" s="1021"/>
      <c r="T191" s="1021"/>
      <c r="U191" s="1022"/>
    </row>
    <row r="192" spans="1:21" ht="18.75" customHeight="1">
      <c r="A192" s="296"/>
      <c r="B192" s="302"/>
      <c r="C192" s="1177" t="s">
        <v>882</v>
      </c>
      <c r="D192" s="1177"/>
      <c r="E192" s="1150"/>
      <c r="F192" s="1137"/>
      <c r="G192" s="1137"/>
      <c r="H192" s="1137"/>
      <c r="I192" s="1137"/>
      <c r="J192" s="1137"/>
      <c r="K192" s="1137"/>
      <c r="L192" s="1137"/>
      <c r="M192" s="1137"/>
      <c r="N192" s="1137"/>
      <c r="O192" s="1137"/>
      <c r="P192" s="1137"/>
      <c r="Q192" s="1138"/>
      <c r="R192" s="1020"/>
      <c r="S192" s="1021"/>
      <c r="T192" s="1021"/>
      <c r="U192" s="1022"/>
    </row>
    <row r="193" spans="1:21" ht="18.75" customHeight="1">
      <c r="A193" s="296"/>
      <c r="B193" s="302"/>
      <c r="C193" s="1177" t="s">
        <v>883</v>
      </c>
      <c r="D193" s="1177"/>
      <c r="E193" s="1150"/>
      <c r="F193" s="1137"/>
      <c r="G193" s="1137"/>
      <c r="H193" s="1137"/>
      <c r="I193" s="1137"/>
      <c r="J193" s="1137"/>
      <c r="K193" s="1137"/>
      <c r="L193" s="1137"/>
      <c r="M193" s="1137"/>
      <c r="N193" s="1137"/>
      <c r="O193" s="1137"/>
      <c r="P193" s="1137"/>
      <c r="Q193" s="1138"/>
      <c r="R193" s="1020"/>
      <c r="S193" s="1021"/>
      <c r="T193" s="1021"/>
      <c r="U193" s="1022"/>
    </row>
    <row r="194" spans="1:21" ht="54" customHeight="1">
      <c r="A194" s="296"/>
      <c r="B194" s="302"/>
      <c r="C194" s="1174" t="s">
        <v>885</v>
      </c>
      <c r="D194" s="1175"/>
      <c r="E194" s="1176"/>
      <c r="F194" s="1137"/>
      <c r="G194" s="1137"/>
      <c r="H194" s="1137"/>
      <c r="I194" s="1137"/>
      <c r="J194" s="1137"/>
      <c r="K194" s="1137"/>
      <c r="L194" s="1137"/>
      <c r="M194" s="1137"/>
      <c r="N194" s="1137"/>
      <c r="O194" s="1137"/>
      <c r="P194" s="1137"/>
      <c r="Q194" s="1138"/>
      <c r="R194" s="1020"/>
      <c r="S194" s="1021"/>
      <c r="T194" s="1021"/>
      <c r="U194" s="1022"/>
    </row>
    <row r="195" spans="1:21" ht="18.75" customHeight="1">
      <c r="A195" s="296"/>
      <c r="B195" s="1167" t="s">
        <v>294</v>
      </c>
      <c r="C195" s="1017"/>
      <c r="D195" s="1017"/>
      <c r="E195" s="1017"/>
      <c r="F195" s="1143">
        <f>SUM(F196:I199,F203:I210)</f>
        <v>0</v>
      </c>
      <c r="G195" s="1143"/>
      <c r="H195" s="1143"/>
      <c r="I195" s="1143"/>
      <c r="J195" s="1143">
        <f t="shared" ref="J195" si="48">SUM(J196:M199,J203:M210)</f>
        <v>0</v>
      </c>
      <c r="K195" s="1143"/>
      <c r="L195" s="1143"/>
      <c r="M195" s="1143"/>
      <c r="N195" s="1143">
        <f t="shared" ref="N195" si="49">SUM(N196:Q199,N203:Q210)</f>
        <v>0</v>
      </c>
      <c r="O195" s="1143"/>
      <c r="P195" s="1143"/>
      <c r="Q195" s="1143"/>
      <c r="R195" s="1020"/>
      <c r="S195" s="1021"/>
      <c r="T195" s="1021"/>
      <c r="U195" s="1022"/>
    </row>
    <row r="196" spans="1:21" ht="18.75" customHeight="1">
      <c r="A196" s="296"/>
      <c r="B196" s="302"/>
      <c r="C196" s="1171" t="s">
        <v>886</v>
      </c>
      <c r="D196" s="1172"/>
      <c r="E196" s="1173"/>
      <c r="F196" s="1137"/>
      <c r="G196" s="1137"/>
      <c r="H196" s="1137"/>
      <c r="I196" s="1137"/>
      <c r="J196" s="1137"/>
      <c r="K196" s="1137"/>
      <c r="L196" s="1137"/>
      <c r="M196" s="1137"/>
      <c r="N196" s="1137"/>
      <c r="O196" s="1137"/>
      <c r="P196" s="1137"/>
      <c r="Q196" s="1138"/>
      <c r="R196" s="1020"/>
      <c r="S196" s="1021"/>
      <c r="T196" s="1021"/>
      <c r="U196" s="1022"/>
    </row>
    <row r="197" spans="1:21" ht="18.75" customHeight="1">
      <c r="A197" s="296"/>
      <c r="B197" s="302"/>
      <c r="C197" s="1171" t="s">
        <v>887</v>
      </c>
      <c r="D197" s="1172"/>
      <c r="E197" s="1173"/>
      <c r="F197" s="1137"/>
      <c r="G197" s="1137"/>
      <c r="H197" s="1137"/>
      <c r="I197" s="1137"/>
      <c r="J197" s="1137"/>
      <c r="K197" s="1137"/>
      <c r="L197" s="1137"/>
      <c r="M197" s="1137"/>
      <c r="N197" s="1137"/>
      <c r="O197" s="1137"/>
      <c r="P197" s="1137"/>
      <c r="Q197" s="1138"/>
      <c r="R197" s="1020"/>
      <c r="S197" s="1021"/>
      <c r="T197" s="1021"/>
      <c r="U197" s="1022"/>
    </row>
    <row r="198" spans="1:21" ht="18.75" customHeight="1">
      <c r="A198" s="296"/>
      <c r="B198" s="302"/>
      <c r="C198" s="1171" t="s">
        <v>888</v>
      </c>
      <c r="D198" s="1172"/>
      <c r="E198" s="1173"/>
      <c r="F198" s="1137"/>
      <c r="G198" s="1137"/>
      <c r="H198" s="1137"/>
      <c r="I198" s="1137"/>
      <c r="J198" s="1137"/>
      <c r="K198" s="1137"/>
      <c r="L198" s="1137"/>
      <c r="M198" s="1137"/>
      <c r="N198" s="1137"/>
      <c r="O198" s="1137"/>
      <c r="P198" s="1137"/>
      <c r="Q198" s="1138"/>
      <c r="R198" s="1020"/>
      <c r="S198" s="1021"/>
      <c r="T198" s="1021"/>
      <c r="U198" s="1022"/>
    </row>
    <row r="199" spans="1:21" ht="18.75" customHeight="1">
      <c r="A199" s="296"/>
      <c r="B199" s="302"/>
      <c r="C199" s="1172" t="s">
        <v>889</v>
      </c>
      <c r="D199" s="1172"/>
      <c r="E199" s="1172"/>
      <c r="F199" s="1137">
        <f>SUM(F200:I202)</f>
        <v>0</v>
      </c>
      <c r="G199" s="1137"/>
      <c r="H199" s="1137"/>
      <c r="I199" s="1137"/>
      <c r="J199" s="1137">
        <f t="shared" ref="J199" si="50">SUM(J200:M202)</f>
        <v>0</v>
      </c>
      <c r="K199" s="1137"/>
      <c r="L199" s="1137"/>
      <c r="M199" s="1137"/>
      <c r="N199" s="1137">
        <f t="shared" ref="N199" si="51">SUM(N200:Q202)</f>
        <v>0</v>
      </c>
      <c r="O199" s="1137"/>
      <c r="P199" s="1137"/>
      <c r="Q199" s="1137"/>
      <c r="R199" s="1020"/>
      <c r="S199" s="1021"/>
      <c r="T199" s="1021"/>
      <c r="U199" s="1022"/>
    </row>
    <row r="200" spans="1:21" ht="18.75" customHeight="1">
      <c r="A200" s="296"/>
      <c r="B200" s="302"/>
      <c r="C200" s="304"/>
      <c r="D200" s="1185" t="s">
        <v>890</v>
      </c>
      <c r="E200" s="1171"/>
      <c r="F200" s="1137"/>
      <c r="G200" s="1137"/>
      <c r="H200" s="1137"/>
      <c r="I200" s="1137"/>
      <c r="J200" s="1137"/>
      <c r="K200" s="1137"/>
      <c r="L200" s="1137"/>
      <c r="M200" s="1137"/>
      <c r="N200" s="1137"/>
      <c r="O200" s="1137"/>
      <c r="P200" s="1137"/>
      <c r="Q200" s="1138"/>
      <c r="R200" s="1020"/>
      <c r="S200" s="1021"/>
      <c r="T200" s="1021"/>
      <c r="U200" s="1022"/>
    </row>
    <row r="201" spans="1:21" ht="18.75" customHeight="1">
      <c r="A201" s="296"/>
      <c r="B201" s="302"/>
      <c r="C201" s="304"/>
      <c r="D201" s="1185" t="s">
        <v>891</v>
      </c>
      <c r="E201" s="1171"/>
      <c r="F201" s="1137"/>
      <c r="G201" s="1137"/>
      <c r="H201" s="1137"/>
      <c r="I201" s="1137"/>
      <c r="J201" s="1137"/>
      <c r="K201" s="1137"/>
      <c r="L201" s="1137"/>
      <c r="M201" s="1137"/>
      <c r="N201" s="1137"/>
      <c r="O201" s="1137"/>
      <c r="P201" s="1137"/>
      <c r="Q201" s="1138"/>
      <c r="R201" s="1020"/>
      <c r="S201" s="1021"/>
      <c r="T201" s="1021"/>
      <c r="U201" s="1022"/>
    </row>
    <row r="202" spans="1:21" ht="54" customHeight="1">
      <c r="A202" s="296"/>
      <c r="B202" s="302"/>
      <c r="C202" s="304"/>
      <c r="D202" s="1175" t="s">
        <v>899</v>
      </c>
      <c r="E202" s="1176"/>
      <c r="F202" s="1137"/>
      <c r="G202" s="1137"/>
      <c r="H202" s="1137"/>
      <c r="I202" s="1137"/>
      <c r="J202" s="1137"/>
      <c r="K202" s="1137"/>
      <c r="L202" s="1137"/>
      <c r="M202" s="1137"/>
      <c r="N202" s="1137"/>
      <c r="O202" s="1137"/>
      <c r="P202" s="1137"/>
      <c r="Q202" s="1138"/>
      <c r="R202" s="1020"/>
      <c r="S202" s="1021"/>
      <c r="T202" s="1021"/>
      <c r="U202" s="1022"/>
    </row>
    <row r="203" spans="1:21" ht="18.75" customHeight="1">
      <c r="A203" s="296"/>
      <c r="B203" s="302"/>
      <c r="C203" s="1184" t="s">
        <v>892</v>
      </c>
      <c r="D203" s="1184"/>
      <c r="E203" s="1184"/>
      <c r="F203" s="1137"/>
      <c r="G203" s="1137"/>
      <c r="H203" s="1137"/>
      <c r="I203" s="1137"/>
      <c r="J203" s="1137"/>
      <c r="K203" s="1137"/>
      <c r="L203" s="1137"/>
      <c r="M203" s="1137"/>
      <c r="N203" s="1137"/>
      <c r="O203" s="1137"/>
      <c r="P203" s="1137"/>
      <c r="Q203" s="1138"/>
      <c r="R203" s="1020"/>
      <c r="S203" s="1021"/>
      <c r="T203" s="1021"/>
      <c r="U203" s="1022"/>
    </row>
    <row r="204" spans="1:21" ht="18.75" customHeight="1">
      <c r="A204" s="296"/>
      <c r="B204" s="302"/>
      <c r="C204" s="1184" t="s">
        <v>893</v>
      </c>
      <c r="D204" s="1184"/>
      <c r="E204" s="1184"/>
      <c r="F204" s="1137"/>
      <c r="G204" s="1137"/>
      <c r="H204" s="1137"/>
      <c r="I204" s="1137"/>
      <c r="J204" s="1137"/>
      <c r="K204" s="1137"/>
      <c r="L204" s="1137"/>
      <c r="M204" s="1137"/>
      <c r="N204" s="1137"/>
      <c r="O204" s="1137"/>
      <c r="P204" s="1137"/>
      <c r="Q204" s="1138"/>
      <c r="R204" s="1020"/>
      <c r="S204" s="1021"/>
      <c r="T204" s="1021"/>
      <c r="U204" s="1022"/>
    </row>
    <row r="205" spans="1:21" ht="18.75" customHeight="1">
      <c r="A205" s="296"/>
      <c r="B205" s="302"/>
      <c r="C205" s="1184" t="s">
        <v>894</v>
      </c>
      <c r="D205" s="1184"/>
      <c r="E205" s="1184"/>
      <c r="F205" s="1137"/>
      <c r="G205" s="1137"/>
      <c r="H205" s="1137"/>
      <c r="I205" s="1137"/>
      <c r="J205" s="1137"/>
      <c r="K205" s="1137"/>
      <c r="L205" s="1137"/>
      <c r="M205" s="1137"/>
      <c r="N205" s="1137"/>
      <c r="O205" s="1137"/>
      <c r="P205" s="1137"/>
      <c r="Q205" s="1138"/>
      <c r="R205" s="1020"/>
      <c r="S205" s="1021"/>
      <c r="T205" s="1021"/>
      <c r="U205" s="1022"/>
    </row>
    <row r="206" spans="1:21" ht="18.75" customHeight="1">
      <c r="A206" s="296"/>
      <c r="B206" s="302"/>
      <c r="C206" s="1184" t="s">
        <v>895</v>
      </c>
      <c r="D206" s="1184"/>
      <c r="E206" s="1184"/>
      <c r="F206" s="1137"/>
      <c r="G206" s="1137"/>
      <c r="H206" s="1137"/>
      <c r="I206" s="1137"/>
      <c r="J206" s="1137"/>
      <c r="K206" s="1137"/>
      <c r="L206" s="1137"/>
      <c r="M206" s="1137"/>
      <c r="N206" s="1137"/>
      <c r="O206" s="1137"/>
      <c r="P206" s="1137"/>
      <c r="Q206" s="1138"/>
      <c r="R206" s="1020"/>
      <c r="S206" s="1021"/>
      <c r="T206" s="1021"/>
      <c r="U206" s="1022"/>
    </row>
    <row r="207" spans="1:21" ht="18.75" customHeight="1">
      <c r="A207" s="296"/>
      <c r="B207" s="302"/>
      <c r="C207" s="1184" t="s">
        <v>896</v>
      </c>
      <c r="D207" s="1184"/>
      <c r="E207" s="1184"/>
      <c r="F207" s="1137"/>
      <c r="G207" s="1137"/>
      <c r="H207" s="1137"/>
      <c r="I207" s="1137"/>
      <c r="J207" s="1137"/>
      <c r="K207" s="1137"/>
      <c r="L207" s="1137"/>
      <c r="M207" s="1137"/>
      <c r="N207" s="1137"/>
      <c r="O207" s="1137"/>
      <c r="P207" s="1137"/>
      <c r="Q207" s="1138"/>
      <c r="R207" s="1020"/>
      <c r="S207" s="1021"/>
      <c r="T207" s="1021"/>
      <c r="U207" s="1022"/>
    </row>
    <row r="208" spans="1:21" ht="18.75" customHeight="1">
      <c r="A208" s="296"/>
      <c r="B208" s="302"/>
      <c r="C208" s="1184" t="s">
        <v>897</v>
      </c>
      <c r="D208" s="1184"/>
      <c r="E208" s="1184"/>
      <c r="F208" s="1137"/>
      <c r="G208" s="1137"/>
      <c r="H208" s="1137"/>
      <c r="I208" s="1137"/>
      <c r="J208" s="1137"/>
      <c r="K208" s="1137"/>
      <c r="L208" s="1137"/>
      <c r="M208" s="1137"/>
      <c r="N208" s="1137"/>
      <c r="O208" s="1137"/>
      <c r="P208" s="1137"/>
      <c r="Q208" s="1138"/>
      <c r="R208" s="1020"/>
      <c r="S208" s="1021"/>
      <c r="T208" s="1021"/>
      <c r="U208" s="1022"/>
    </row>
    <row r="209" spans="1:21" ht="18.75" customHeight="1">
      <c r="A209" s="296"/>
      <c r="B209" s="302"/>
      <c r="C209" s="1173" t="s">
        <v>898</v>
      </c>
      <c r="D209" s="1185"/>
      <c r="E209" s="1185"/>
      <c r="F209" s="1137"/>
      <c r="G209" s="1137"/>
      <c r="H209" s="1137"/>
      <c r="I209" s="1137"/>
      <c r="J209" s="1137"/>
      <c r="K209" s="1137"/>
      <c r="L209" s="1137"/>
      <c r="M209" s="1137"/>
      <c r="N209" s="1137"/>
      <c r="O209" s="1137"/>
      <c r="P209" s="1137"/>
      <c r="Q209" s="1138"/>
      <c r="R209" s="1020"/>
      <c r="S209" s="1021"/>
      <c r="T209" s="1021"/>
      <c r="U209" s="1022"/>
    </row>
    <row r="210" spans="1:21" ht="54" customHeight="1" thickBot="1">
      <c r="A210" s="296"/>
      <c r="B210" s="302"/>
      <c r="C210" s="1174" t="s">
        <v>900</v>
      </c>
      <c r="D210" s="1175"/>
      <c r="E210" s="1176"/>
      <c r="F210" s="1137"/>
      <c r="G210" s="1137"/>
      <c r="H210" s="1137"/>
      <c r="I210" s="1137"/>
      <c r="J210" s="1137"/>
      <c r="K210" s="1137"/>
      <c r="L210" s="1137"/>
      <c r="M210" s="1137"/>
      <c r="N210" s="1137"/>
      <c r="O210" s="1137"/>
      <c r="P210" s="1137"/>
      <c r="Q210" s="1138"/>
      <c r="R210" s="1020"/>
      <c r="S210" s="1021"/>
      <c r="T210" s="1021"/>
      <c r="U210" s="1022"/>
    </row>
    <row r="211" spans="1:21" ht="21" customHeight="1" thickTop="1" thickBot="1">
      <c r="A211" s="297"/>
      <c r="B211" s="1002" t="s">
        <v>292</v>
      </c>
      <c r="C211" s="1002"/>
      <c r="D211" s="1002"/>
      <c r="E211" s="1002"/>
      <c r="F211" s="1161">
        <f>F96+F178+F195</f>
        <v>0</v>
      </c>
      <c r="G211" s="1162"/>
      <c r="H211" s="1162"/>
      <c r="I211" s="1163"/>
      <c r="J211" s="1161">
        <f t="shared" ref="J211" si="52">J96+J178+J195</f>
        <v>0</v>
      </c>
      <c r="K211" s="1162"/>
      <c r="L211" s="1162"/>
      <c r="M211" s="1163"/>
      <c r="N211" s="1161">
        <f t="shared" ref="N211" si="53">N96+N178+N195</f>
        <v>0</v>
      </c>
      <c r="O211" s="1162"/>
      <c r="P211" s="1162"/>
      <c r="Q211" s="1163"/>
      <c r="R211" s="32"/>
      <c r="S211" s="33"/>
      <c r="T211" s="33"/>
      <c r="U211" s="34"/>
    </row>
    <row r="212" spans="1:21" ht="21" customHeight="1" thickBot="1">
      <c r="A212" s="1006" t="s">
        <v>293</v>
      </c>
      <c r="B212" s="1007"/>
      <c r="C212" s="1007"/>
      <c r="D212" s="1007"/>
      <c r="E212" s="1007"/>
      <c r="F212" s="1164">
        <f>F95-F211</f>
        <v>0</v>
      </c>
      <c r="G212" s="1165"/>
      <c r="H212" s="1165"/>
      <c r="I212" s="1166"/>
      <c r="J212" s="1164">
        <f t="shared" ref="J212" si="54">J95-J211</f>
        <v>0</v>
      </c>
      <c r="K212" s="1165"/>
      <c r="L212" s="1165"/>
      <c r="M212" s="1166"/>
      <c r="N212" s="1164">
        <f t="shared" ref="N212" si="55">N95-N211</f>
        <v>0</v>
      </c>
      <c r="O212" s="1165"/>
      <c r="P212" s="1165"/>
      <c r="Q212" s="1166"/>
      <c r="R212" s="60"/>
      <c r="S212" s="61"/>
      <c r="T212" s="61"/>
      <c r="U212" s="62"/>
    </row>
    <row r="213" spans="1:21" ht="21" customHeight="1">
      <c r="A213" s="35"/>
      <c r="B213" s="35"/>
      <c r="C213" s="35"/>
      <c r="D213" s="35"/>
      <c r="E213" s="35"/>
      <c r="F213" s="50"/>
      <c r="G213" s="50"/>
      <c r="H213" s="50"/>
      <c r="I213" s="50"/>
      <c r="J213" s="50"/>
      <c r="K213" s="50"/>
      <c r="L213" s="50"/>
      <c r="M213" s="50"/>
      <c r="N213" s="50"/>
      <c r="O213" s="50"/>
      <c r="P213" s="50"/>
      <c r="Q213" s="1011" t="s">
        <v>148</v>
      </c>
      <c r="R213" s="1011"/>
      <c r="S213" s="1011"/>
      <c r="T213" s="1011"/>
      <c r="U213" s="1011"/>
    </row>
    <row r="214" spans="1:21" ht="15.75">
      <c r="A214" s="975" t="s">
        <v>754</v>
      </c>
      <c r="B214" s="975"/>
      <c r="C214" s="975"/>
      <c r="D214" s="975"/>
      <c r="E214" s="975"/>
      <c r="F214" s="975"/>
      <c r="G214" s="975"/>
      <c r="H214" s="975"/>
      <c r="I214" s="975"/>
      <c r="J214" s="975"/>
      <c r="K214" s="975"/>
      <c r="L214" s="975"/>
      <c r="M214" s="975"/>
      <c r="N214" s="975"/>
      <c r="O214" s="975"/>
      <c r="P214" s="975"/>
      <c r="Q214" s="975"/>
      <c r="R214" s="975"/>
      <c r="S214" s="975"/>
      <c r="T214" s="975"/>
      <c r="U214" s="975"/>
    </row>
    <row r="215" spans="1:21" ht="15.75">
      <c r="A215" s="29"/>
      <c r="B215" s="29"/>
      <c r="C215" s="29"/>
      <c r="D215" s="29"/>
      <c r="E215" s="29"/>
      <c r="F215" s="29"/>
      <c r="G215" s="29"/>
      <c r="H215" s="29"/>
      <c r="I215" s="29"/>
      <c r="J215" s="29"/>
      <c r="K215" s="29"/>
      <c r="L215" s="29"/>
      <c r="M215" s="29"/>
      <c r="N215" s="29"/>
      <c r="O215" s="29"/>
      <c r="P215" s="29"/>
      <c r="Q215" s="29"/>
      <c r="R215" s="29"/>
      <c r="S215" s="29"/>
      <c r="T215" s="29"/>
      <c r="U215" s="29"/>
    </row>
    <row r="216" spans="1:21" ht="27" customHeight="1">
      <c r="A216" s="1001" t="s">
        <v>471</v>
      </c>
      <c r="B216" s="1001"/>
      <c r="C216" s="1001"/>
      <c r="D216" s="1001"/>
      <c r="E216" s="29"/>
      <c r="F216" s="29"/>
      <c r="G216" s="29"/>
      <c r="H216" s="29"/>
      <c r="I216" s="29"/>
      <c r="J216" s="29"/>
      <c r="K216" s="29"/>
      <c r="L216" s="29"/>
      <c r="M216" s="29"/>
      <c r="N216" s="29"/>
      <c r="O216" s="29"/>
      <c r="P216" s="29"/>
      <c r="Q216" s="29"/>
      <c r="R216" s="29"/>
      <c r="S216" s="29"/>
      <c r="T216" s="29"/>
      <c r="U216" s="29"/>
    </row>
    <row r="217" spans="1:21" s="37" customFormat="1" ht="15.75">
      <c r="A217" s="38"/>
      <c r="B217" s="38"/>
      <c r="C217" s="38"/>
      <c r="D217" s="38"/>
      <c r="E217" s="38"/>
      <c r="F217" s="38"/>
      <c r="G217" s="38"/>
      <c r="H217" s="38"/>
      <c r="I217" s="38"/>
      <c r="J217" s="38"/>
      <c r="K217" s="38"/>
      <c r="L217" s="38"/>
      <c r="M217" s="38"/>
      <c r="N217" s="38"/>
      <c r="O217" s="38"/>
      <c r="P217" s="38"/>
      <c r="Q217" s="38"/>
      <c r="R217" s="38"/>
      <c r="S217" s="38"/>
      <c r="T217" s="38"/>
      <c r="U217" s="38"/>
    </row>
    <row r="218" spans="1:21" ht="27" customHeight="1">
      <c r="A218" s="27" t="s">
        <v>241</v>
      </c>
      <c r="B218" s="27"/>
      <c r="C218" s="27"/>
      <c r="D218" s="289"/>
      <c r="E218" s="290"/>
      <c r="F218" s="290"/>
      <c r="G218" s="290"/>
      <c r="H218" s="290"/>
      <c r="I218" s="290"/>
      <c r="J218" s="290"/>
      <c r="K218" s="290"/>
      <c r="L218" s="290"/>
      <c r="M218" s="290"/>
      <c r="N218" s="290"/>
      <c r="O218" s="290"/>
      <c r="P218" s="290"/>
      <c r="Q218" s="290"/>
      <c r="R218" s="290"/>
      <c r="S218" s="290"/>
      <c r="T218" s="290"/>
      <c r="U218" s="290"/>
    </row>
    <row r="219" spans="1:21" ht="18" customHeight="1">
      <c r="A219" s="28" t="s">
        <v>448</v>
      </c>
      <c r="B219" s="27"/>
      <c r="C219" s="27"/>
      <c r="D219" s="289"/>
      <c r="E219" s="290"/>
      <c r="F219" s="290"/>
      <c r="G219" s="290"/>
      <c r="H219" s="290"/>
      <c r="I219" s="290"/>
      <c r="J219" s="290"/>
      <c r="K219" s="290"/>
      <c r="L219" s="290"/>
      <c r="M219" s="290"/>
      <c r="N219" s="290"/>
      <c r="O219" s="290"/>
      <c r="P219" s="290"/>
      <c r="Q219" s="290"/>
      <c r="R219" s="290"/>
      <c r="S219" s="290"/>
      <c r="T219" s="290"/>
      <c r="U219" s="290"/>
    </row>
    <row r="220" spans="1:21" ht="18" customHeight="1">
      <c r="A220" s="282" t="s">
        <v>650</v>
      </c>
      <c r="B220" s="57"/>
      <c r="C220" s="57"/>
      <c r="D220" s="58"/>
      <c r="E220" s="59"/>
      <c r="F220" s="59"/>
      <c r="G220" s="59"/>
      <c r="H220" s="59"/>
      <c r="I220" s="59"/>
      <c r="J220" s="59"/>
      <c r="K220" s="59"/>
      <c r="L220" s="59"/>
      <c r="M220" s="59"/>
      <c r="N220" s="59"/>
      <c r="O220" s="59"/>
      <c r="P220" s="59"/>
      <c r="Q220" s="59"/>
      <c r="R220" s="59"/>
      <c r="S220" s="59"/>
      <c r="T220" s="59"/>
      <c r="U220" s="59"/>
    </row>
    <row r="221" spans="1:21" ht="18" customHeight="1">
      <c r="A221" s="1064" t="s">
        <v>1030</v>
      </c>
      <c r="B221" s="1064"/>
      <c r="C221" s="1064"/>
      <c r="D221" s="1064"/>
      <c r="E221" s="1064"/>
      <c r="F221" s="1064"/>
      <c r="G221" s="1064"/>
      <c r="H221" s="1064"/>
      <c r="I221" s="1064"/>
      <c r="J221" s="1064"/>
      <c r="K221" s="1064"/>
      <c r="L221" s="1064"/>
      <c r="M221" s="1064"/>
      <c r="N221" s="1064"/>
      <c r="O221" s="1064"/>
      <c r="P221" s="1064"/>
      <c r="Q221" s="1064"/>
      <c r="R221" s="1064"/>
      <c r="S221" s="1064"/>
      <c r="T221" s="1064"/>
      <c r="U221" s="1064"/>
    </row>
    <row r="222" spans="1:21" ht="18" customHeight="1">
      <c r="A222" s="1064"/>
      <c r="B222" s="1064"/>
      <c r="C222" s="1064"/>
      <c r="D222" s="1064"/>
      <c r="E222" s="1064"/>
      <c r="F222" s="1064"/>
      <c r="G222" s="1064"/>
      <c r="H222" s="1064"/>
      <c r="I222" s="1064"/>
      <c r="J222" s="1064"/>
      <c r="K222" s="1064"/>
      <c r="L222" s="1064"/>
      <c r="M222" s="1064"/>
      <c r="N222" s="1064"/>
      <c r="O222" s="1064"/>
      <c r="P222" s="1064"/>
      <c r="Q222" s="1064"/>
      <c r="R222" s="1064"/>
      <c r="S222" s="1064"/>
      <c r="T222" s="1064"/>
      <c r="U222" s="1064"/>
    </row>
    <row r="223" spans="1:21" ht="18" customHeight="1">
      <c r="A223" s="56" t="s">
        <v>287</v>
      </c>
      <c r="B223" s="57"/>
      <c r="C223" s="57"/>
      <c r="D223" s="58"/>
      <c r="E223" s="59"/>
      <c r="F223" s="59"/>
      <c r="G223" s="59"/>
      <c r="H223" s="59"/>
      <c r="I223" s="59"/>
      <c r="J223" s="59"/>
      <c r="K223" s="59"/>
      <c r="L223" s="59"/>
      <c r="M223" s="59"/>
      <c r="N223" s="59"/>
      <c r="O223" s="59"/>
      <c r="P223" s="59"/>
      <c r="Q223" s="59"/>
      <c r="R223" s="59"/>
      <c r="S223" s="59"/>
      <c r="T223" s="59"/>
      <c r="U223" s="59"/>
    </row>
    <row r="224" spans="1:21" ht="54" customHeight="1">
      <c r="A224" s="1107" t="s">
        <v>316</v>
      </c>
      <c r="B224" s="1107"/>
      <c r="C224" s="1107"/>
      <c r="D224" s="1107"/>
      <c r="E224" s="1107"/>
      <c r="F224" s="1107"/>
      <c r="G224" s="1107"/>
      <c r="H224" s="1107"/>
      <c r="I224" s="1107"/>
      <c r="J224" s="1107"/>
      <c r="K224" s="1107"/>
      <c r="L224" s="1107"/>
      <c r="M224" s="1107"/>
      <c r="N224" s="1107"/>
      <c r="O224" s="1107"/>
      <c r="P224" s="1107"/>
      <c r="Q224" s="1107"/>
      <c r="R224" s="1107"/>
      <c r="S224" s="1107"/>
      <c r="T224" s="1107"/>
      <c r="U224" s="1107"/>
    </row>
    <row r="225" spans="1:21" ht="36" customHeight="1" thickBot="1">
      <c r="A225" s="1108" t="s">
        <v>1026</v>
      </c>
      <c r="B225" s="1108"/>
      <c r="C225" s="1108"/>
      <c r="D225" s="1108"/>
      <c r="E225" s="1108"/>
      <c r="F225" s="1108"/>
      <c r="G225" s="1108"/>
      <c r="H225" s="1108"/>
      <c r="I225" s="1108"/>
      <c r="J225" s="1108"/>
      <c r="K225" s="1108"/>
      <c r="L225" s="1108"/>
      <c r="M225" s="1108"/>
      <c r="N225" s="1108"/>
      <c r="O225" s="1108"/>
      <c r="P225" s="1108"/>
      <c r="Q225" s="1108"/>
      <c r="R225" s="1108"/>
      <c r="S225" s="1108"/>
      <c r="T225" s="1108"/>
      <c r="U225" s="1108"/>
    </row>
    <row r="226" spans="1:21" ht="36" customHeight="1" thickBot="1">
      <c r="A226" s="1114" t="s">
        <v>653</v>
      </c>
      <c r="B226" s="1101"/>
      <c r="C226" s="1101"/>
      <c r="D226" s="1101"/>
      <c r="E226" s="1115"/>
      <c r="F226" s="1058" t="s">
        <v>264</v>
      </c>
      <c r="G226" s="1059"/>
      <c r="H226" s="1059"/>
      <c r="I226" s="1060"/>
      <c r="J226" s="1058" t="s">
        <v>265</v>
      </c>
      <c r="K226" s="1059"/>
      <c r="L226" s="1059"/>
      <c r="M226" s="1060"/>
      <c r="N226" s="1058" t="s">
        <v>708</v>
      </c>
      <c r="O226" s="1059"/>
      <c r="P226" s="1059"/>
      <c r="Q226" s="1099"/>
      <c r="R226" s="1114" t="s">
        <v>1028</v>
      </c>
      <c r="S226" s="1101"/>
      <c r="T226" s="1101"/>
      <c r="U226" s="1102"/>
    </row>
    <row r="227" spans="1:21" ht="18.75" customHeight="1">
      <c r="A227" s="1012" t="s">
        <v>71</v>
      </c>
      <c r="B227" s="1044" t="s">
        <v>271</v>
      </c>
      <c r="C227" s="1045"/>
      <c r="D227" s="1045"/>
      <c r="E227" s="1045"/>
      <c r="F227" s="1133">
        <f>F228+F259+F260+F261+F262+F266</f>
        <v>0</v>
      </c>
      <c r="G227" s="1133"/>
      <c r="H227" s="1133"/>
      <c r="I227" s="1133"/>
      <c r="J227" s="1133">
        <f>J228+J259+J260+J261+J262+J266</f>
        <v>0</v>
      </c>
      <c r="K227" s="1133"/>
      <c r="L227" s="1133"/>
      <c r="M227" s="1133"/>
      <c r="N227" s="1133">
        <f>N228+N259+N260+N261+N262+N266</f>
        <v>0</v>
      </c>
      <c r="O227" s="1133"/>
      <c r="P227" s="1133"/>
      <c r="Q227" s="1133"/>
      <c r="R227" s="1196"/>
      <c r="S227" s="1197"/>
      <c r="T227" s="1197"/>
      <c r="U227" s="1198"/>
    </row>
    <row r="228" spans="1:21" ht="18.75" customHeight="1">
      <c r="A228" s="1013"/>
      <c r="B228" s="1002"/>
      <c r="C228" s="1032" t="s">
        <v>285</v>
      </c>
      <c r="D228" s="1033"/>
      <c r="E228" s="1034"/>
      <c r="F228" s="1137">
        <f>F229+F232+F235+F238+F241+F242+F246+F247</f>
        <v>0</v>
      </c>
      <c r="G228" s="1137"/>
      <c r="H228" s="1137"/>
      <c r="I228" s="1137"/>
      <c r="J228" s="1137">
        <f t="shared" ref="J228" si="56">J229+J232+J235+J238+J241+J242+J246+J247</f>
        <v>0</v>
      </c>
      <c r="K228" s="1137"/>
      <c r="L228" s="1137"/>
      <c r="M228" s="1137"/>
      <c r="N228" s="1137">
        <f t="shared" ref="N228" si="57">N229+N232+N235+N238+N241+N242+N246+N247</f>
        <v>0</v>
      </c>
      <c r="O228" s="1137"/>
      <c r="P228" s="1137"/>
      <c r="Q228" s="1137"/>
      <c r="R228" s="1041"/>
      <c r="S228" s="1042"/>
      <c r="T228" s="1042"/>
      <c r="U228" s="1043"/>
    </row>
    <row r="229" spans="1:21" ht="18.75" customHeight="1">
      <c r="A229" s="1013"/>
      <c r="B229" s="1002"/>
      <c r="C229" s="1134" t="s">
        <v>789</v>
      </c>
      <c r="D229" s="1135"/>
      <c r="E229" s="1136"/>
      <c r="F229" s="1141"/>
      <c r="G229" s="1141"/>
      <c r="H229" s="1141"/>
      <c r="I229" s="1141"/>
      <c r="J229" s="1141"/>
      <c r="K229" s="1141"/>
      <c r="L229" s="1141"/>
      <c r="M229" s="1141"/>
      <c r="N229" s="1141"/>
      <c r="O229" s="1141"/>
      <c r="P229" s="1141"/>
      <c r="Q229" s="1142"/>
      <c r="R229" s="1041"/>
      <c r="S229" s="1042"/>
      <c r="T229" s="1042"/>
      <c r="U229" s="1043"/>
    </row>
    <row r="230" spans="1:21" ht="18.75" customHeight="1">
      <c r="A230" s="1013"/>
      <c r="B230" s="1002"/>
      <c r="C230" s="298"/>
      <c r="D230" s="1186" t="s">
        <v>789</v>
      </c>
      <c r="E230" s="1187"/>
      <c r="F230" s="1141"/>
      <c r="G230" s="1141"/>
      <c r="H230" s="1141"/>
      <c r="I230" s="1141"/>
      <c r="J230" s="1141"/>
      <c r="K230" s="1141"/>
      <c r="L230" s="1141"/>
      <c r="M230" s="1141"/>
      <c r="N230" s="1141"/>
      <c r="O230" s="1141"/>
      <c r="P230" s="1141"/>
      <c r="Q230" s="1142"/>
      <c r="R230" s="1020"/>
      <c r="S230" s="1021"/>
      <c r="T230" s="1021"/>
      <c r="U230" s="1022"/>
    </row>
    <row r="231" spans="1:21" ht="18.75" customHeight="1">
      <c r="A231" s="1013"/>
      <c r="B231" s="1002"/>
      <c r="C231" s="298"/>
      <c r="D231" s="1186" t="s">
        <v>791</v>
      </c>
      <c r="E231" s="1187"/>
      <c r="F231" s="1141"/>
      <c r="G231" s="1141"/>
      <c r="H231" s="1141"/>
      <c r="I231" s="1141"/>
      <c r="J231" s="1141"/>
      <c r="K231" s="1141"/>
      <c r="L231" s="1141"/>
      <c r="M231" s="1141"/>
      <c r="N231" s="1141"/>
      <c r="O231" s="1141"/>
      <c r="P231" s="1141"/>
      <c r="Q231" s="1142"/>
      <c r="R231" s="1020"/>
      <c r="S231" s="1021"/>
      <c r="T231" s="1021"/>
      <c r="U231" s="1022"/>
    </row>
    <row r="232" spans="1:21" ht="18.75" customHeight="1">
      <c r="A232" s="1013"/>
      <c r="B232" s="1002"/>
      <c r="C232" s="1134" t="s">
        <v>790</v>
      </c>
      <c r="D232" s="1135"/>
      <c r="E232" s="1136"/>
      <c r="F232" s="1141"/>
      <c r="G232" s="1141"/>
      <c r="H232" s="1141"/>
      <c r="I232" s="1141"/>
      <c r="J232" s="1141"/>
      <c r="K232" s="1141"/>
      <c r="L232" s="1141"/>
      <c r="M232" s="1141"/>
      <c r="N232" s="1141"/>
      <c r="O232" s="1141"/>
      <c r="P232" s="1141"/>
      <c r="Q232" s="1142"/>
      <c r="R232" s="1020"/>
      <c r="S232" s="1021"/>
      <c r="T232" s="1021"/>
      <c r="U232" s="1022"/>
    </row>
    <row r="233" spans="1:21" ht="18.75" customHeight="1">
      <c r="A233" s="1013"/>
      <c r="B233" s="1002"/>
      <c r="C233" s="298"/>
      <c r="D233" s="1186" t="s">
        <v>792</v>
      </c>
      <c r="E233" s="1187"/>
      <c r="F233" s="1141"/>
      <c r="G233" s="1141"/>
      <c r="H233" s="1141"/>
      <c r="I233" s="1141"/>
      <c r="J233" s="1141"/>
      <c r="K233" s="1141"/>
      <c r="L233" s="1141"/>
      <c r="M233" s="1141"/>
      <c r="N233" s="1141"/>
      <c r="O233" s="1141"/>
      <c r="P233" s="1141"/>
      <c r="Q233" s="1142"/>
      <c r="R233" s="1020"/>
      <c r="S233" s="1021"/>
      <c r="T233" s="1021"/>
      <c r="U233" s="1022"/>
    </row>
    <row r="234" spans="1:21" ht="18.75" customHeight="1">
      <c r="A234" s="1013"/>
      <c r="B234" s="1002"/>
      <c r="C234" s="298"/>
      <c r="D234" s="1186" t="s">
        <v>791</v>
      </c>
      <c r="E234" s="1187"/>
      <c r="F234" s="1141"/>
      <c r="G234" s="1141"/>
      <c r="H234" s="1141"/>
      <c r="I234" s="1141"/>
      <c r="J234" s="1141"/>
      <c r="K234" s="1141"/>
      <c r="L234" s="1141"/>
      <c r="M234" s="1141"/>
      <c r="N234" s="1141"/>
      <c r="O234" s="1141"/>
      <c r="P234" s="1141"/>
      <c r="Q234" s="1142"/>
      <c r="R234" s="1020"/>
      <c r="S234" s="1021"/>
      <c r="T234" s="1021"/>
      <c r="U234" s="1022"/>
    </row>
    <row r="235" spans="1:21" ht="18.75" customHeight="1">
      <c r="A235" s="1013"/>
      <c r="B235" s="1002"/>
      <c r="C235" s="1134" t="s">
        <v>279</v>
      </c>
      <c r="D235" s="1135"/>
      <c r="E235" s="1136"/>
      <c r="F235" s="1137">
        <f>SUM(F236:I237)</f>
        <v>0</v>
      </c>
      <c r="G235" s="1137"/>
      <c r="H235" s="1137"/>
      <c r="I235" s="1137"/>
      <c r="J235" s="1137">
        <f t="shared" ref="J235" si="58">SUM(J236:M237)</f>
        <v>0</v>
      </c>
      <c r="K235" s="1137"/>
      <c r="L235" s="1137"/>
      <c r="M235" s="1137"/>
      <c r="N235" s="1137">
        <f t="shared" ref="N235" si="59">SUM(N236:Q237)</f>
        <v>0</v>
      </c>
      <c r="O235" s="1137"/>
      <c r="P235" s="1137"/>
      <c r="Q235" s="1137"/>
      <c r="R235" s="1020"/>
      <c r="S235" s="1021"/>
      <c r="T235" s="1021"/>
      <c r="U235" s="1022"/>
    </row>
    <row r="236" spans="1:21" ht="18.75" customHeight="1">
      <c r="A236" s="1013"/>
      <c r="B236" s="1002"/>
      <c r="C236" s="298"/>
      <c r="D236" s="1186" t="s">
        <v>279</v>
      </c>
      <c r="E236" s="1187"/>
      <c r="F236" s="1137"/>
      <c r="G236" s="1137"/>
      <c r="H236" s="1137"/>
      <c r="I236" s="1137"/>
      <c r="J236" s="1137"/>
      <c r="K236" s="1137"/>
      <c r="L236" s="1137"/>
      <c r="M236" s="1137"/>
      <c r="N236" s="1137"/>
      <c r="O236" s="1137"/>
      <c r="P236" s="1137"/>
      <c r="Q236" s="1139"/>
      <c r="R236" s="1020"/>
      <c r="S236" s="1021"/>
      <c r="T236" s="1021"/>
      <c r="U236" s="1022"/>
    </row>
    <row r="237" spans="1:21" ht="18.75" customHeight="1">
      <c r="A237" s="1013"/>
      <c r="B237" s="1002"/>
      <c r="C237" s="298"/>
      <c r="D237" s="1186" t="s">
        <v>791</v>
      </c>
      <c r="E237" s="1187"/>
      <c r="F237" s="1137"/>
      <c r="G237" s="1137"/>
      <c r="H237" s="1137"/>
      <c r="I237" s="1137"/>
      <c r="J237" s="1137"/>
      <c r="K237" s="1137"/>
      <c r="L237" s="1137"/>
      <c r="M237" s="1137"/>
      <c r="N237" s="1137"/>
      <c r="O237" s="1137"/>
      <c r="P237" s="1137"/>
      <c r="Q237" s="1139"/>
      <c r="R237" s="1020"/>
      <c r="S237" s="1021"/>
      <c r="T237" s="1021"/>
      <c r="U237" s="1022"/>
    </row>
    <row r="238" spans="1:21" ht="18.75" customHeight="1">
      <c r="A238" s="1013"/>
      <c r="B238" s="1002"/>
      <c r="C238" s="1134" t="s">
        <v>280</v>
      </c>
      <c r="D238" s="1135"/>
      <c r="E238" s="1136"/>
      <c r="F238" s="1137">
        <f>SUM(F239:I240)</f>
        <v>0</v>
      </c>
      <c r="G238" s="1137"/>
      <c r="H238" s="1137"/>
      <c r="I238" s="1137"/>
      <c r="J238" s="1137">
        <f t="shared" ref="J238" si="60">SUM(J239:M240)</f>
        <v>0</v>
      </c>
      <c r="K238" s="1137"/>
      <c r="L238" s="1137"/>
      <c r="M238" s="1137"/>
      <c r="N238" s="1137">
        <f t="shared" ref="N238" si="61">SUM(N239:Q240)</f>
        <v>0</v>
      </c>
      <c r="O238" s="1137"/>
      <c r="P238" s="1137"/>
      <c r="Q238" s="1137"/>
      <c r="R238" s="1020"/>
      <c r="S238" s="1021"/>
      <c r="T238" s="1021"/>
      <c r="U238" s="1022"/>
    </row>
    <row r="239" spans="1:21" ht="18.75" customHeight="1">
      <c r="A239" s="1013"/>
      <c r="B239" s="1002"/>
      <c r="C239" s="298"/>
      <c r="D239" s="1186" t="s">
        <v>280</v>
      </c>
      <c r="E239" s="1187"/>
      <c r="F239" s="1137"/>
      <c r="G239" s="1137"/>
      <c r="H239" s="1137"/>
      <c r="I239" s="1137"/>
      <c r="J239" s="1137"/>
      <c r="K239" s="1137"/>
      <c r="L239" s="1137"/>
      <c r="M239" s="1137"/>
      <c r="N239" s="1137"/>
      <c r="O239" s="1137"/>
      <c r="P239" s="1137"/>
      <c r="Q239" s="1139"/>
      <c r="R239" s="1020"/>
      <c r="S239" s="1021"/>
      <c r="T239" s="1021"/>
      <c r="U239" s="1022"/>
    </row>
    <row r="240" spans="1:21" ht="18.75" customHeight="1">
      <c r="A240" s="1013"/>
      <c r="B240" s="1002"/>
      <c r="C240" s="298"/>
      <c r="D240" s="1186" t="s">
        <v>791</v>
      </c>
      <c r="E240" s="1187"/>
      <c r="F240" s="1137"/>
      <c r="G240" s="1137"/>
      <c r="H240" s="1137"/>
      <c r="I240" s="1137"/>
      <c r="J240" s="1137"/>
      <c r="K240" s="1137"/>
      <c r="L240" s="1137"/>
      <c r="M240" s="1137"/>
      <c r="N240" s="1137"/>
      <c r="O240" s="1137"/>
      <c r="P240" s="1137"/>
      <c r="Q240" s="1139"/>
      <c r="R240" s="1020"/>
      <c r="S240" s="1021"/>
      <c r="T240" s="1021"/>
      <c r="U240" s="1022"/>
    </row>
    <row r="241" spans="1:21" ht="18.75" customHeight="1">
      <c r="A241" s="1013"/>
      <c r="B241" s="1002"/>
      <c r="C241" s="1134" t="s">
        <v>281</v>
      </c>
      <c r="D241" s="1135"/>
      <c r="E241" s="1136"/>
      <c r="F241" s="1141"/>
      <c r="G241" s="1141"/>
      <c r="H241" s="1141"/>
      <c r="I241" s="1141"/>
      <c r="J241" s="1141"/>
      <c r="K241" s="1141"/>
      <c r="L241" s="1141"/>
      <c r="M241" s="1141"/>
      <c r="N241" s="1141"/>
      <c r="O241" s="1141"/>
      <c r="P241" s="1141"/>
      <c r="Q241" s="1142"/>
      <c r="R241" s="1020"/>
      <c r="S241" s="1021"/>
      <c r="T241" s="1021"/>
      <c r="U241" s="1022"/>
    </row>
    <row r="242" spans="1:21" ht="18.75" customHeight="1">
      <c r="A242" s="1013"/>
      <c r="B242" s="1002"/>
      <c r="C242" s="1134" t="s">
        <v>282</v>
      </c>
      <c r="D242" s="1135"/>
      <c r="E242" s="1136"/>
      <c r="F242" s="1137">
        <f>SUM(F243:I245)</f>
        <v>0</v>
      </c>
      <c r="G242" s="1137"/>
      <c r="H242" s="1137"/>
      <c r="I242" s="1137"/>
      <c r="J242" s="1137">
        <f t="shared" ref="J242" si="62">SUM(J243:M245)</f>
        <v>0</v>
      </c>
      <c r="K242" s="1137"/>
      <c r="L242" s="1137"/>
      <c r="M242" s="1137"/>
      <c r="N242" s="1137">
        <f t="shared" ref="N242" si="63">SUM(N243:Q245)</f>
        <v>0</v>
      </c>
      <c r="O242" s="1137"/>
      <c r="P242" s="1137"/>
      <c r="Q242" s="1139"/>
      <c r="R242" s="1020"/>
      <c r="S242" s="1021"/>
      <c r="T242" s="1021"/>
      <c r="U242" s="1022"/>
    </row>
    <row r="243" spans="1:21" ht="18.75" customHeight="1">
      <c r="A243" s="1013"/>
      <c r="B243" s="1002"/>
      <c r="C243" s="298"/>
      <c r="D243" s="1186" t="s">
        <v>793</v>
      </c>
      <c r="E243" s="1187"/>
      <c r="F243" s="1137"/>
      <c r="G243" s="1137"/>
      <c r="H243" s="1137"/>
      <c r="I243" s="1137"/>
      <c r="J243" s="1137"/>
      <c r="K243" s="1137"/>
      <c r="L243" s="1137"/>
      <c r="M243" s="1137"/>
      <c r="N243" s="1137"/>
      <c r="O243" s="1137"/>
      <c r="P243" s="1137"/>
      <c r="Q243" s="1139"/>
      <c r="R243" s="1020"/>
      <c r="S243" s="1021"/>
      <c r="T243" s="1021"/>
      <c r="U243" s="1022"/>
    </row>
    <row r="244" spans="1:21" ht="18.75" customHeight="1">
      <c r="A244" s="1013"/>
      <c r="B244" s="1002"/>
      <c r="C244" s="298"/>
      <c r="D244" s="1186" t="s">
        <v>794</v>
      </c>
      <c r="E244" s="1187"/>
      <c r="F244" s="1137"/>
      <c r="G244" s="1137"/>
      <c r="H244" s="1137"/>
      <c r="I244" s="1137"/>
      <c r="J244" s="1137"/>
      <c r="K244" s="1137"/>
      <c r="L244" s="1137"/>
      <c r="M244" s="1137"/>
      <c r="N244" s="1137"/>
      <c r="O244" s="1137"/>
      <c r="P244" s="1137"/>
      <c r="Q244" s="1139"/>
      <c r="R244" s="1020"/>
      <c r="S244" s="1021"/>
      <c r="T244" s="1021"/>
      <c r="U244" s="1022"/>
    </row>
    <row r="245" spans="1:21" ht="54" customHeight="1">
      <c r="A245" s="1013"/>
      <c r="B245" s="1002"/>
      <c r="C245" s="298"/>
      <c r="D245" s="1188" t="s">
        <v>875</v>
      </c>
      <c r="E245" s="1189"/>
      <c r="F245" s="1137"/>
      <c r="G245" s="1137"/>
      <c r="H245" s="1137"/>
      <c r="I245" s="1137"/>
      <c r="J245" s="1137"/>
      <c r="K245" s="1137"/>
      <c r="L245" s="1137"/>
      <c r="M245" s="1137"/>
      <c r="N245" s="1137"/>
      <c r="O245" s="1137"/>
      <c r="P245" s="1137"/>
      <c r="Q245" s="1139"/>
      <c r="R245" s="1020"/>
      <c r="S245" s="1021"/>
      <c r="T245" s="1021"/>
      <c r="U245" s="1022"/>
    </row>
    <row r="246" spans="1:21" ht="18.75" customHeight="1">
      <c r="A246" s="1013"/>
      <c r="B246" s="1002"/>
      <c r="C246" s="1134" t="s">
        <v>283</v>
      </c>
      <c r="D246" s="1135"/>
      <c r="E246" s="1136"/>
      <c r="F246" s="1137"/>
      <c r="G246" s="1137"/>
      <c r="H246" s="1137"/>
      <c r="I246" s="1137"/>
      <c r="J246" s="1137"/>
      <c r="K246" s="1137"/>
      <c r="L246" s="1137"/>
      <c r="M246" s="1137"/>
      <c r="N246" s="1137"/>
      <c r="O246" s="1137"/>
      <c r="P246" s="1137"/>
      <c r="Q246" s="1139"/>
      <c r="R246" s="1020"/>
      <c r="S246" s="1021"/>
      <c r="T246" s="1021"/>
      <c r="U246" s="1022"/>
    </row>
    <row r="247" spans="1:21" ht="18.75" customHeight="1">
      <c r="A247" s="1013"/>
      <c r="B247" s="1002"/>
      <c r="C247" s="1134" t="s">
        <v>284</v>
      </c>
      <c r="D247" s="1135"/>
      <c r="E247" s="1136"/>
      <c r="F247" s="1137">
        <f>SUM(F248:I258)</f>
        <v>0</v>
      </c>
      <c r="G247" s="1137"/>
      <c r="H247" s="1137"/>
      <c r="I247" s="1137"/>
      <c r="J247" s="1137">
        <f t="shared" ref="J247" si="64">SUM(J248:M258)</f>
        <v>0</v>
      </c>
      <c r="K247" s="1137"/>
      <c r="L247" s="1137"/>
      <c r="M247" s="1137"/>
      <c r="N247" s="1137">
        <f t="shared" ref="N247" si="65">SUM(N248:Q258)</f>
        <v>0</v>
      </c>
      <c r="O247" s="1137"/>
      <c r="P247" s="1137"/>
      <c r="Q247" s="1139"/>
      <c r="R247" s="1020"/>
      <c r="S247" s="1021"/>
      <c r="T247" s="1021"/>
      <c r="U247" s="1022"/>
    </row>
    <row r="248" spans="1:21" ht="18.75" customHeight="1">
      <c r="A248" s="1013"/>
      <c r="B248" s="1002"/>
      <c r="C248" s="298"/>
      <c r="D248" s="1186" t="s">
        <v>795</v>
      </c>
      <c r="E248" s="1187"/>
      <c r="F248" s="1137"/>
      <c r="G248" s="1137"/>
      <c r="H248" s="1137"/>
      <c r="I248" s="1137"/>
      <c r="J248" s="1137"/>
      <c r="K248" s="1137"/>
      <c r="L248" s="1137"/>
      <c r="M248" s="1137"/>
      <c r="N248" s="1137"/>
      <c r="O248" s="1137"/>
      <c r="P248" s="1137"/>
      <c r="Q248" s="1139"/>
      <c r="R248" s="1020"/>
      <c r="S248" s="1021"/>
      <c r="T248" s="1021"/>
      <c r="U248" s="1022"/>
    </row>
    <row r="249" spans="1:21" ht="18.75" customHeight="1">
      <c r="A249" s="1109"/>
      <c r="B249" s="1208"/>
      <c r="C249" s="298"/>
      <c r="D249" s="1186" t="s">
        <v>796</v>
      </c>
      <c r="E249" s="1187"/>
      <c r="F249" s="1137"/>
      <c r="G249" s="1137"/>
      <c r="H249" s="1137"/>
      <c r="I249" s="1137"/>
      <c r="J249" s="1137"/>
      <c r="K249" s="1137"/>
      <c r="L249" s="1137"/>
      <c r="M249" s="1137"/>
      <c r="N249" s="1137"/>
      <c r="O249" s="1137"/>
      <c r="P249" s="1137"/>
      <c r="Q249" s="1139"/>
      <c r="R249" s="1020"/>
      <c r="S249" s="1021"/>
      <c r="T249" s="1021"/>
      <c r="U249" s="1022"/>
    </row>
    <row r="250" spans="1:21" ht="21" customHeight="1">
      <c r="A250" s="35"/>
      <c r="B250" s="35"/>
      <c r="C250" s="35"/>
      <c r="D250" s="35"/>
      <c r="E250" s="35"/>
      <c r="F250" s="50"/>
      <c r="G250" s="50"/>
      <c r="H250" s="50"/>
      <c r="I250" s="50"/>
      <c r="J250" s="50"/>
      <c r="K250" s="50"/>
      <c r="L250" s="50"/>
      <c r="M250" s="50"/>
      <c r="N250" s="50"/>
      <c r="O250" s="50"/>
      <c r="P250" s="50"/>
      <c r="Q250" s="1011" t="s">
        <v>148</v>
      </c>
      <c r="R250" s="1011"/>
      <c r="S250" s="1011"/>
      <c r="T250" s="1011"/>
      <c r="U250" s="1011"/>
    </row>
    <row r="251" spans="1:21" ht="15.75">
      <c r="A251" s="975" t="s">
        <v>754</v>
      </c>
      <c r="B251" s="975"/>
      <c r="C251" s="975"/>
      <c r="D251" s="975"/>
      <c r="E251" s="975"/>
      <c r="F251" s="975"/>
      <c r="G251" s="975"/>
      <c r="H251" s="975"/>
      <c r="I251" s="975"/>
      <c r="J251" s="975"/>
      <c r="K251" s="975"/>
      <c r="L251" s="975"/>
      <c r="M251" s="975"/>
      <c r="N251" s="975"/>
      <c r="O251" s="975"/>
      <c r="P251" s="975"/>
      <c r="Q251" s="975"/>
      <c r="R251" s="975"/>
      <c r="S251" s="975"/>
      <c r="T251" s="975"/>
      <c r="U251" s="975"/>
    </row>
    <row r="252" spans="1:21" ht="15.75">
      <c r="A252" s="29"/>
      <c r="B252" s="29"/>
      <c r="C252" s="29"/>
      <c r="D252" s="29"/>
      <c r="E252" s="29"/>
      <c r="F252" s="29"/>
      <c r="G252" s="29"/>
      <c r="H252" s="29"/>
      <c r="I252" s="29"/>
      <c r="J252" s="29"/>
      <c r="K252" s="29"/>
      <c r="L252" s="29"/>
      <c r="M252" s="29"/>
      <c r="N252" s="29"/>
      <c r="O252" s="29"/>
      <c r="P252" s="29"/>
      <c r="Q252" s="29"/>
      <c r="R252" s="29"/>
      <c r="S252" s="29"/>
      <c r="T252" s="29"/>
      <c r="U252" s="29"/>
    </row>
    <row r="253" spans="1:21" ht="27" customHeight="1">
      <c r="A253" s="1001" t="s">
        <v>471</v>
      </c>
      <c r="B253" s="1001"/>
      <c r="C253" s="1001"/>
      <c r="D253" s="1001"/>
      <c r="E253" s="29"/>
      <c r="F253" s="29"/>
      <c r="G253" s="29"/>
      <c r="H253" s="29"/>
      <c r="I253" s="29"/>
      <c r="J253" s="29"/>
      <c r="K253" s="29"/>
      <c r="L253" s="29"/>
      <c r="M253" s="29"/>
      <c r="N253" s="29"/>
      <c r="O253" s="29"/>
      <c r="P253" s="29"/>
      <c r="Q253" s="29"/>
      <c r="R253" s="29"/>
      <c r="S253" s="29"/>
      <c r="T253" s="29"/>
      <c r="U253" s="29"/>
    </row>
    <row r="254" spans="1:21" ht="27" customHeight="1" thickBot="1">
      <c r="A254" s="291"/>
      <c r="B254" s="291"/>
      <c r="C254" s="291"/>
      <c r="D254" s="29"/>
      <c r="E254" s="29"/>
      <c r="F254" s="29"/>
      <c r="G254" s="29"/>
      <c r="H254" s="29"/>
      <c r="I254" s="29"/>
      <c r="J254" s="29"/>
      <c r="K254" s="29"/>
      <c r="L254" s="29"/>
      <c r="M254" s="29"/>
      <c r="N254" s="29"/>
      <c r="O254" s="29"/>
      <c r="P254" s="29"/>
      <c r="Q254" s="29"/>
      <c r="R254" s="29"/>
      <c r="S254" s="29"/>
      <c r="T254" s="29"/>
      <c r="U254" s="29"/>
    </row>
    <row r="255" spans="1:21" ht="36" customHeight="1" thickBot="1">
      <c r="A255" s="1114" t="s">
        <v>653</v>
      </c>
      <c r="B255" s="1101"/>
      <c r="C255" s="1101"/>
      <c r="D255" s="1101"/>
      <c r="E255" s="1115"/>
      <c r="F255" s="1058" t="s">
        <v>264</v>
      </c>
      <c r="G255" s="1059"/>
      <c r="H255" s="1059"/>
      <c r="I255" s="1060"/>
      <c r="J255" s="1058" t="s">
        <v>265</v>
      </c>
      <c r="K255" s="1059"/>
      <c r="L255" s="1059"/>
      <c r="M255" s="1060"/>
      <c r="N255" s="1058" t="s">
        <v>708</v>
      </c>
      <c r="O255" s="1059"/>
      <c r="P255" s="1059"/>
      <c r="Q255" s="1099"/>
      <c r="R255" s="1114" t="s">
        <v>1028</v>
      </c>
      <c r="S255" s="1101"/>
      <c r="T255" s="1101"/>
      <c r="U255" s="1102"/>
    </row>
    <row r="256" spans="1:21" ht="18.75" customHeight="1">
      <c r="A256" s="1012" t="s">
        <v>286</v>
      </c>
      <c r="B256" s="1209"/>
      <c r="C256" s="298"/>
      <c r="D256" s="1186" t="s">
        <v>797</v>
      </c>
      <c r="E256" s="1187"/>
      <c r="F256" s="1137"/>
      <c r="G256" s="1137"/>
      <c r="H256" s="1137"/>
      <c r="I256" s="1137"/>
      <c r="J256" s="1137"/>
      <c r="K256" s="1137"/>
      <c r="L256" s="1137"/>
      <c r="M256" s="1137"/>
      <c r="N256" s="1137"/>
      <c r="O256" s="1137"/>
      <c r="P256" s="1137"/>
      <c r="Q256" s="1139"/>
      <c r="R256" s="1020"/>
      <c r="S256" s="1021"/>
      <c r="T256" s="1021"/>
      <c r="U256" s="1022"/>
    </row>
    <row r="257" spans="1:21" ht="18.75" customHeight="1">
      <c r="A257" s="1013"/>
      <c r="B257" s="1002"/>
      <c r="C257" s="298"/>
      <c r="D257" s="1186" t="s">
        <v>798</v>
      </c>
      <c r="E257" s="1187"/>
      <c r="F257" s="1137"/>
      <c r="G257" s="1137"/>
      <c r="H257" s="1137"/>
      <c r="I257" s="1137"/>
      <c r="J257" s="1137"/>
      <c r="K257" s="1137"/>
      <c r="L257" s="1137"/>
      <c r="M257" s="1137"/>
      <c r="N257" s="1137"/>
      <c r="O257" s="1137"/>
      <c r="P257" s="1137"/>
      <c r="Q257" s="1139"/>
      <c r="R257" s="1020"/>
      <c r="S257" s="1021"/>
      <c r="T257" s="1021"/>
      <c r="U257" s="1022"/>
    </row>
    <row r="258" spans="1:21" ht="54" customHeight="1">
      <c r="A258" s="1013"/>
      <c r="B258" s="1002"/>
      <c r="C258" s="301"/>
      <c r="D258" s="1194" t="s">
        <v>874</v>
      </c>
      <c r="E258" s="1195"/>
      <c r="F258" s="1137"/>
      <c r="G258" s="1137"/>
      <c r="H258" s="1137"/>
      <c r="I258" s="1137"/>
      <c r="J258" s="1137"/>
      <c r="K258" s="1137"/>
      <c r="L258" s="1137"/>
      <c r="M258" s="1137"/>
      <c r="N258" s="1137"/>
      <c r="O258" s="1137"/>
      <c r="P258" s="1137"/>
      <c r="Q258" s="1139"/>
      <c r="R258" s="1020"/>
      <c r="S258" s="1021"/>
      <c r="T258" s="1021"/>
      <c r="U258" s="1022"/>
    </row>
    <row r="259" spans="1:21" ht="18.75" customHeight="1">
      <c r="A259" s="1013"/>
      <c r="B259" s="1002"/>
      <c r="C259" s="1191" t="s">
        <v>288</v>
      </c>
      <c r="D259" s="1192"/>
      <c r="E259" s="1193"/>
      <c r="F259" s="1137"/>
      <c r="G259" s="1137"/>
      <c r="H259" s="1137"/>
      <c r="I259" s="1137"/>
      <c r="J259" s="1137"/>
      <c r="K259" s="1137"/>
      <c r="L259" s="1137"/>
      <c r="M259" s="1137"/>
      <c r="N259" s="1137"/>
      <c r="O259" s="1137"/>
      <c r="P259" s="1137"/>
      <c r="Q259" s="1138"/>
      <c r="R259" s="1020"/>
      <c r="S259" s="1021"/>
      <c r="T259" s="1021"/>
      <c r="U259" s="1022"/>
    </row>
    <row r="260" spans="1:21" ht="18.75" customHeight="1">
      <c r="A260" s="1013"/>
      <c r="B260" s="1002"/>
      <c r="C260" s="1191" t="s">
        <v>289</v>
      </c>
      <c r="D260" s="1192"/>
      <c r="E260" s="1193"/>
      <c r="F260" s="1137"/>
      <c r="G260" s="1137"/>
      <c r="H260" s="1137"/>
      <c r="I260" s="1137"/>
      <c r="J260" s="1137"/>
      <c r="K260" s="1137"/>
      <c r="L260" s="1137"/>
      <c r="M260" s="1137"/>
      <c r="N260" s="1137"/>
      <c r="O260" s="1137"/>
      <c r="P260" s="1137"/>
      <c r="Q260" s="1138"/>
      <c r="R260" s="1020"/>
      <c r="S260" s="1021"/>
      <c r="T260" s="1021"/>
      <c r="U260" s="1022"/>
    </row>
    <row r="261" spans="1:21" ht="18.75" customHeight="1">
      <c r="A261" s="1013"/>
      <c r="B261" s="1002"/>
      <c r="C261" s="1191" t="s">
        <v>290</v>
      </c>
      <c r="D261" s="1192"/>
      <c r="E261" s="1193"/>
      <c r="F261" s="1137"/>
      <c r="G261" s="1137"/>
      <c r="H261" s="1137"/>
      <c r="I261" s="1137"/>
      <c r="J261" s="1137"/>
      <c r="K261" s="1137"/>
      <c r="L261" s="1137"/>
      <c r="M261" s="1137"/>
      <c r="N261" s="1137"/>
      <c r="O261" s="1137"/>
      <c r="P261" s="1137"/>
      <c r="Q261" s="1138"/>
      <c r="R261" s="1020"/>
      <c r="S261" s="1021"/>
      <c r="T261" s="1021"/>
      <c r="U261" s="1022"/>
    </row>
    <row r="262" spans="1:21" ht="18.75" customHeight="1">
      <c r="A262" s="1013"/>
      <c r="B262" s="1002"/>
      <c r="C262" s="1191" t="s">
        <v>278</v>
      </c>
      <c r="D262" s="1192"/>
      <c r="E262" s="1193"/>
      <c r="F262" s="1137">
        <f>SUM(F263:I265)</f>
        <v>0</v>
      </c>
      <c r="G262" s="1137"/>
      <c r="H262" s="1137"/>
      <c r="I262" s="1137"/>
      <c r="J262" s="1137">
        <f t="shared" ref="J262" si="66">SUM(J263:M265)</f>
        <v>0</v>
      </c>
      <c r="K262" s="1137"/>
      <c r="L262" s="1137"/>
      <c r="M262" s="1137"/>
      <c r="N262" s="1137">
        <f t="shared" ref="N262" si="67">SUM(N263:Q265)</f>
        <v>0</v>
      </c>
      <c r="O262" s="1137"/>
      <c r="P262" s="1137"/>
      <c r="Q262" s="1137"/>
      <c r="R262" s="1020"/>
      <c r="S262" s="1021"/>
      <c r="T262" s="1021"/>
      <c r="U262" s="1022"/>
    </row>
    <row r="263" spans="1:21" ht="18.75" customHeight="1">
      <c r="A263" s="1013"/>
      <c r="B263" s="1002"/>
      <c r="C263" s="1134" t="s">
        <v>799</v>
      </c>
      <c r="D263" s="1135"/>
      <c r="E263" s="1136"/>
      <c r="F263" s="1137"/>
      <c r="G263" s="1137"/>
      <c r="H263" s="1137"/>
      <c r="I263" s="1137"/>
      <c r="J263" s="1137"/>
      <c r="K263" s="1137"/>
      <c r="L263" s="1137"/>
      <c r="M263" s="1137"/>
      <c r="N263" s="1137"/>
      <c r="O263" s="1137"/>
      <c r="P263" s="1137"/>
      <c r="Q263" s="1138"/>
      <c r="R263" s="1020"/>
      <c r="S263" s="1021"/>
      <c r="T263" s="1021"/>
      <c r="U263" s="1022"/>
    </row>
    <row r="264" spans="1:21" ht="18.75" customHeight="1">
      <c r="A264" s="1013"/>
      <c r="B264" s="1002"/>
      <c r="C264" s="1134" t="s">
        <v>800</v>
      </c>
      <c r="D264" s="1135"/>
      <c r="E264" s="1136"/>
      <c r="F264" s="1137"/>
      <c r="G264" s="1137"/>
      <c r="H264" s="1137"/>
      <c r="I264" s="1137"/>
      <c r="J264" s="1137"/>
      <c r="K264" s="1137"/>
      <c r="L264" s="1137"/>
      <c r="M264" s="1137"/>
      <c r="N264" s="1137"/>
      <c r="O264" s="1137"/>
      <c r="P264" s="1137"/>
      <c r="Q264" s="1138"/>
      <c r="R264" s="1020"/>
      <c r="S264" s="1021"/>
      <c r="T264" s="1021"/>
      <c r="U264" s="1022"/>
    </row>
    <row r="265" spans="1:21" ht="54" customHeight="1">
      <c r="A265" s="1013"/>
      <c r="B265" s="1002"/>
      <c r="C265" s="1178" t="s">
        <v>873</v>
      </c>
      <c r="D265" s="1179"/>
      <c r="E265" s="1180"/>
      <c r="F265" s="1137"/>
      <c r="G265" s="1137"/>
      <c r="H265" s="1137"/>
      <c r="I265" s="1137"/>
      <c r="J265" s="1137"/>
      <c r="K265" s="1137"/>
      <c r="L265" s="1137"/>
      <c r="M265" s="1137"/>
      <c r="N265" s="1137"/>
      <c r="O265" s="1137"/>
      <c r="P265" s="1137"/>
      <c r="Q265" s="1138"/>
      <c r="R265" s="1020"/>
      <c r="S265" s="1021"/>
      <c r="T265" s="1021"/>
      <c r="U265" s="1022"/>
    </row>
    <row r="266" spans="1:21" ht="18.75" customHeight="1">
      <c r="A266" s="1013"/>
      <c r="B266" s="1002"/>
      <c r="C266" s="1191" t="s">
        <v>291</v>
      </c>
      <c r="D266" s="1192"/>
      <c r="E266" s="1193"/>
      <c r="F266" s="1137">
        <f>SUM(F267:I269)</f>
        <v>0</v>
      </c>
      <c r="G266" s="1137"/>
      <c r="H266" s="1137"/>
      <c r="I266" s="1137"/>
      <c r="J266" s="1137">
        <f t="shared" ref="J266" si="68">SUM(J267:M269)</f>
        <v>0</v>
      </c>
      <c r="K266" s="1137"/>
      <c r="L266" s="1137"/>
      <c r="M266" s="1137"/>
      <c r="N266" s="1137">
        <f t="shared" ref="N266" si="69">SUM(N267:Q269)</f>
        <v>0</v>
      </c>
      <c r="O266" s="1137"/>
      <c r="P266" s="1137"/>
      <c r="Q266" s="1137"/>
      <c r="R266" s="1020"/>
      <c r="S266" s="1021"/>
      <c r="T266" s="1021"/>
      <c r="U266" s="1022"/>
    </row>
    <row r="267" spans="1:21" ht="18.75" customHeight="1">
      <c r="A267" s="1013"/>
      <c r="B267" s="1002"/>
      <c r="C267" s="1181" t="s">
        <v>801</v>
      </c>
      <c r="D267" s="1182"/>
      <c r="E267" s="1183"/>
      <c r="F267" s="1137"/>
      <c r="G267" s="1137"/>
      <c r="H267" s="1137"/>
      <c r="I267" s="1137"/>
      <c r="J267" s="1137"/>
      <c r="K267" s="1137"/>
      <c r="L267" s="1137"/>
      <c r="M267" s="1137"/>
      <c r="N267" s="1137"/>
      <c r="O267" s="1137"/>
      <c r="P267" s="1137"/>
      <c r="Q267" s="1138"/>
      <c r="R267" s="1020"/>
      <c r="S267" s="1021"/>
      <c r="T267" s="1021"/>
      <c r="U267" s="1022"/>
    </row>
    <row r="268" spans="1:21" ht="18.75" customHeight="1">
      <c r="A268" s="1013"/>
      <c r="B268" s="1002"/>
      <c r="C268" s="1181" t="s">
        <v>802</v>
      </c>
      <c r="D268" s="1182"/>
      <c r="E268" s="1183"/>
      <c r="F268" s="1137"/>
      <c r="G268" s="1137"/>
      <c r="H268" s="1137"/>
      <c r="I268" s="1137"/>
      <c r="J268" s="1137"/>
      <c r="K268" s="1137"/>
      <c r="L268" s="1137"/>
      <c r="M268" s="1137"/>
      <c r="N268" s="1137"/>
      <c r="O268" s="1137"/>
      <c r="P268" s="1137"/>
      <c r="Q268" s="1138"/>
      <c r="R268" s="1020"/>
      <c r="S268" s="1021"/>
      <c r="T268" s="1021"/>
      <c r="U268" s="1022"/>
    </row>
    <row r="269" spans="1:21" ht="18.75" customHeight="1">
      <c r="A269" s="1013"/>
      <c r="B269" s="1208"/>
      <c r="C269" s="1181" t="s">
        <v>803</v>
      </c>
      <c r="D269" s="1182"/>
      <c r="E269" s="1183"/>
      <c r="F269" s="1137"/>
      <c r="G269" s="1137"/>
      <c r="H269" s="1137"/>
      <c r="I269" s="1137"/>
      <c r="J269" s="1137"/>
      <c r="K269" s="1137"/>
      <c r="L269" s="1137"/>
      <c r="M269" s="1137"/>
      <c r="N269" s="1137"/>
      <c r="O269" s="1137"/>
      <c r="P269" s="1137"/>
      <c r="Q269" s="1138"/>
      <c r="R269" s="1020"/>
      <c r="S269" s="1021"/>
      <c r="T269" s="1021"/>
      <c r="U269" s="1022"/>
    </row>
    <row r="270" spans="1:21" ht="30" customHeight="1">
      <c r="A270" s="1013"/>
      <c r="B270" s="1016" t="s">
        <v>1032</v>
      </c>
      <c r="C270" s="1017"/>
      <c r="D270" s="1017"/>
      <c r="E270" s="1017"/>
      <c r="F270" s="1137">
        <f>F271+F274+F277+F278+F282</f>
        <v>0</v>
      </c>
      <c r="G270" s="1137"/>
      <c r="H270" s="1137"/>
      <c r="I270" s="1137"/>
      <c r="J270" s="1137">
        <f t="shared" ref="J270" si="70">J271+J274+J277+J278+J282</f>
        <v>0</v>
      </c>
      <c r="K270" s="1137"/>
      <c r="L270" s="1137"/>
      <c r="M270" s="1137"/>
      <c r="N270" s="1137">
        <f t="shared" ref="N270" si="71">N271+N274+N277+N278+N282</f>
        <v>0</v>
      </c>
      <c r="O270" s="1137"/>
      <c r="P270" s="1137"/>
      <c r="Q270" s="1137"/>
      <c r="R270" s="1020"/>
      <c r="S270" s="1021"/>
      <c r="T270" s="1021"/>
      <c r="U270" s="1022"/>
    </row>
    <row r="271" spans="1:21" ht="18.75" customHeight="1">
      <c r="A271" s="1013"/>
      <c r="B271" s="1002"/>
      <c r="C271" s="1173" t="s">
        <v>804</v>
      </c>
      <c r="D271" s="1185"/>
      <c r="E271" s="1171"/>
      <c r="F271" s="1137">
        <f>SUM(F272:I273)</f>
        <v>0</v>
      </c>
      <c r="G271" s="1137"/>
      <c r="H271" s="1137"/>
      <c r="I271" s="1137"/>
      <c r="J271" s="1137">
        <f t="shared" ref="J271" si="72">SUM(J272:M273)</f>
        <v>0</v>
      </c>
      <c r="K271" s="1137"/>
      <c r="L271" s="1137"/>
      <c r="M271" s="1137"/>
      <c r="N271" s="1137">
        <f t="shared" ref="N271" si="73">SUM(N272:Q273)</f>
        <v>0</v>
      </c>
      <c r="O271" s="1137"/>
      <c r="P271" s="1137"/>
      <c r="Q271" s="1137"/>
      <c r="R271" s="1020"/>
      <c r="S271" s="1021"/>
      <c r="T271" s="1021"/>
      <c r="U271" s="1022"/>
    </row>
    <row r="272" spans="1:21" ht="18.75" customHeight="1">
      <c r="A272" s="1013"/>
      <c r="B272" s="1002"/>
      <c r="C272" s="1199" t="s">
        <v>804</v>
      </c>
      <c r="D272" s="1200"/>
      <c r="E272" s="1201"/>
      <c r="F272" s="1137"/>
      <c r="G272" s="1137"/>
      <c r="H272" s="1137"/>
      <c r="I272" s="1137"/>
      <c r="J272" s="1137"/>
      <c r="K272" s="1137"/>
      <c r="L272" s="1137"/>
      <c r="M272" s="1137"/>
      <c r="N272" s="1137"/>
      <c r="O272" s="1137"/>
      <c r="P272" s="1137"/>
      <c r="Q272" s="1138"/>
      <c r="R272" s="1020"/>
      <c r="S272" s="1021"/>
      <c r="T272" s="1021"/>
      <c r="U272" s="1022"/>
    </row>
    <row r="273" spans="1:21" ht="18.75" customHeight="1">
      <c r="A273" s="1013"/>
      <c r="B273" s="1002"/>
      <c r="C273" s="1199" t="s">
        <v>805</v>
      </c>
      <c r="D273" s="1200"/>
      <c r="E273" s="1201"/>
      <c r="F273" s="1137"/>
      <c r="G273" s="1137"/>
      <c r="H273" s="1137"/>
      <c r="I273" s="1137"/>
      <c r="J273" s="1137"/>
      <c r="K273" s="1137"/>
      <c r="L273" s="1137"/>
      <c r="M273" s="1137"/>
      <c r="N273" s="1137"/>
      <c r="O273" s="1137"/>
      <c r="P273" s="1137"/>
      <c r="Q273" s="1138"/>
      <c r="R273" s="1020"/>
      <c r="S273" s="1021"/>
      <c r="T273" s="1021"/>
      <c r="U273" s="1022"/>
    </row>
    <row r="274" spans="1:21" ht="18.75" customHeight="1">
      <c r="A274" s="1013"/>
      <c r="B274" s="1002"/>
      <c r="C274" s="1173" t="s">
        <v>806</v>
      </c>
      <c r="D274" s="1185"/>
      <c r="E274" s="1171"/>
      <c r="F274" s="1137">
        <f>SUM(F275:I276)</f>
        <v>0</v>
      </c>
      <c r="G274" s="1137"/>
      <c r="H274" s="1137"/>
      <c r="I274" s="1137"/>
      <c r="J274" s="1137">
        <f t="shared" ref="J274" si="74">SUM(J275:M276)</f>
        <v>0</v>
      </c>
      <c r="K274" s="1137"/>
      <c r="L274" s="1137"/>
      <c r="M274" s="1137"/>
      <c r="N274" s="1137">
        <f t="shared" ref="N274" si="75">SUM(N275:Q276)</f>
        <v>0</v>
      </c>
      <c r="O274" s="1137"/>
      <c r="P274" s="1137"/>
      <c r="Q274" s="1137"/>
      <c r="R274" s="1020"/>
      <c r="S274" s="1021"/>
      <c r="T274" s="1021"/>
      <c r="U274" s="1022"/>
    </row>
    <row r="275" spans="1:21" ht="18.75" customHeight="1">
      <c r="A275" s="1013"/>
      <c r="B275" s="1002"/>
      <c r="C275" s="1199" t="s">
        <v>806</v>
      </c>
      <c r="D275" s="1200"/>
      <c r="E275" s="1201"/>
      <c r="F275" s="1137"/>
      <c r="G275" s="1137"/>
      <c r="H275" s="1137"/>
      <c r="I275" s="1137"/>
      <c r="J275" s="1137"/>
      <c r="K275" s="1137"/>
      <c r="L275" s="1137"/>
      <c r="M275" s="1137"/>
      <c r="N275" s="1137"/>
      <c r="O275" s="1137"/>
      <c r="P275" s="1137"/>
      <c r="Q275" s="1138"/>
      <c r="R275" s="1020"/>
      <c r="S275" s="1021"/>
      <c r="T275" s="1021"/>
      <c r="U275" s="1022"/>
    </row>
    <row r="276" spans="1:21" ht="18.75" customHeight="1">
      <c r="A276" s="1013"/>
      <c r="B276" s="1002"/>
      <c r="C276" s="1199" t="s">
        <v>807</v>
      </c>
      <c r="D276" s="1200"/>
      <c r="E276" s="1201"/>
      <c r="F276" s="1137"/>
      <c r="G276" s="1137"/>
      <c r="H276" s="1137"/>
      <c r="I276" s="1137"/>
      <c r="J276" s="1137"/>
      <c r="K276" s="1137"/>
      <c r="L276" s="1137"/>
      <c r="M276" s="1137"/>
      <c r="N276" s="1137"/>
      <c r="O276" s="1137"/>
      <c r="P276" s="1137"/>
      <c r="Q276" s="1138"/>
      <c r="R276" s="1020"/>
      <c r="S276" s="1021"/>
      <c r="T276" s="1021"/>
      <c r="U276" s="1022"/>
    </row>
    <row r="277" spans="1:21" ht="18.75" customHeight="1">
      <c r="A277" s="1013"/>
      <c r="B277" s="1002"/>
      <c r="C277" s="1172" t="s">
        <v>808</v>
      </c>
      <c r="D277" s="1172"/>
      <c r="E277" s="1172"/>
      <c r="F277" s="1137"/>
      <c r="G277" s="1137"/>
      <c r="H277" s="1137"/>
      <c r="I277" s="1137"/>
      <c r="J277" s="1137"/>
      <c r="K277" s="1137"/>
      <c r="L277" s="1137"/>
      <c r="M277" s="1137"/>
      <c r="N277" s="1137"/>
      <c r="O277" s="1137"/>
      <c r="P277" s="1137"/>
      <c r="Q277" s="1138"/>
      <c r="R277" s="1020"/>
      <c r="S277" s="1021"/>
      <c r="T277" s="1021"/>
      <c r="U277" s="1022"/>
    </row>
    <row r="278" spans="1:21" ht="18.75" customHeight="1">
      <c r="A278" s="1013"/>
      <c r="B278" s="1002"/>
      <c r="C278" s="1173" t="s">
        <v>809</v>
      </c>
      <c r="D278" s="1185"/>
      <c r="E278" s="1171"/>
      <c r="F278" s="1137">
        <f>SUM(F279:I281)</f>
        <v>0</v>
      </c>
      <c r="G278" s="1137"/>
      <c r="H278" s="1137"/>
      <c r="I278" s="1137"/>
      <c r="J278" s="1137">
        <f t="shared" ref="J278" si="76">SUM(J279:M281)</f>
        <v>0</v>
      </c>
      <c r="K278" s="1137"/>
      <c r="L278" s="1137"/>
      <c r="M278" s="1137"/>
      <c r="N278" s="1137">
        <f t="shared" ref="N278" si="77">SUM(N279:Q281)</f>
        <v>0</v>
      </c>
      <c r="O278" s="1137"/>
      <c r="P278" s="1137"/>
      <c r="Q278" s="1137"/>
      <c r="R278" s="1020"/>
      <c r="S278" s="1021"/>
      <c r="T278" s="1021"/>
      <c r="U278" s="1022"/>
    </row>
    <row r="279" spans="1:21" ht="18.75" customHeight="1">
      <c r="A279" s="1013"/>
      <c r="B279" s="1002"/>
      <c r="C279" s="1199" t="s">
        <v>810</v>
      </c>
      <c r="D279" s="1200"/>
      <c r="E279" s="1201"/>
      <c r="F279" s="1137"/>
      <c r="G279" s="1137"/>
      <c r="H279" s="1137"/>
      <c r="I279" s="1137"/>
      <c r="J279" s="1137"/>
      <c r="K279" s="1137"/>
      <c r="L279" s="1137"/>
      <c r="M279" s="1137"/>
      <c r="N279" s="1137"/>
      <c r="O279" s="1137"/>
      <c r="P279" s="1137"/>
      <c r="Q279" s="1138"/>
      <c r="R279" s="1020"/>
      <c r="S279" s="1021"/>
      <c r="T279" s="1021"/>
      <c r="U279" s="1022"/>
    </row>
    <row r="280" spans="1:21" ht="18.75" customHeight="1">
      <c r="A280" s="1013"/>
      <c r="B280" s="1002"/>
      <c r="C280" s="1199" t="s">
        <v>811</v>
      </c>
      <c r="D280" s="1200"/>
      <c r="E280" s="1201"/>
      <c r="F280" s="1137"/>
      <c r="G280" s="1137"/>
      <c r="H280" s="1137"/>
      <c r="I280" s="1137"/>
      <c r="J280" s="1137"/>
      <c r="K280" s="1137"/>
      <c r="L280" s="1137"/>
      <c r="M280" s="1137"/>
      <c r="N280" s="1137"/>
      <c r="O280" s="1137"/>
      <c r="P280" s="1137"/>
      <c r="Q280" s="1138"/>
      <c r="R280" s="1020"/>
      <c r="S280" s="1021"/>
      <c r="T280" s="1021"/>
      <c r="U280" s="1022"/>
    </row>
    <row r="281" spans="1:21" ht="54" customHeight="1">
      <c r="A281" s="1013"/>
      <c r="B281" s="1002"/>
      <c r="C281" s="1202" t="s">
        <v>872</v>
      </c>
      <c r="D281" s="1203"/>
      <c r="E281" s="1204"/>
      <c r="F281" s="1137"/>
      <c r="G281" s="1137"/>
      <c r="H281" s="1137"/>
      <c r="I281" s="1137"/>
      <c r="J281" s="1137"/>
      <c r="K281" s="1137"/>
      <c r="L281" s="1137"/>
      <c r="M281" s="1137"/>
      <c r="N281" s="1137"/>
      <c r="O281" s="1137"/>
      <c r="P281" s="1137"/>
      <c r="Q281" s="1138"/>
      <c r="R281" s="1020"/>
      <c r="S281" s="1021"/>
      <c r="T281" s="1021"/>
      <c r="U281" s="1022"/>
    </row>
    <row r="282" spans="1:21" ht="54" customHeight="1">
      <c r="A282" s="1109"/>
      <c r="B282" s="1208"/>
      <c r="C282" s="1174" t="s">
        <v>871</v>
      </c>
      <c r="D282" s="1175"/>
      <c r="E282" s="1176"/>
      <c r="F282" s="1137"/>
      <c r="G282" s="1137"/>
      <c r="H282" s="1137"/>
      <c r="I282" s="1137"/>
      <c r="J282" s="1137"/>
      <c r="K282" s="1137"/>
      <c r="L282" s="1137"/>
      <c r="M282" s="1137"/>
      <c r="N282" s="1137"/>
      <c r="O282" s="1137"/>
      <c r="P282" s="1137"/>
      <c r="Q282" s="1138"/>
      <c r="R282" s="1020"/>
      <c r="S282" s="1021"/>
      <c r="T282" s="1021"/>
      <c r="U282" s="1022"/>
    </row>
    <row r="283" spans="1:21" ht="21" customHeight="1">
      <c r="A283" s="35"/>
      <c r="B283" s="35"/>
      <c r="C283" s="35"/>
      <c r="D283" s="35"/>
      <c r="E283" s="35"/>
      <c r="F283" s="50"/>
      <c r="G283" s="50"/>
      <c r="H283" s="50"/>
      <c r="I283" s="50"/>
      <c r="J283" s="50"/>
      <c r="K283" s="50"/>
      <c r="L283" s="50"/>
      <c r="M283" s="50"/>
      <c r="N283" s="50"/>
      <c r="O283" s="50"/>
      <c r="P283" s="50"/>
      <c r="Q283" s="1011" t="s">
        <v>148</v>
      </c>
      <c r="R283" s="1011"/>
      <c r="S283" s="1011"/>
      <c r="T283" s="1011"/>
      <c r="U283" s="1011"/>
    </row>
    <row r="284" spans="1:21" ht="15.75">
      <c r="A284" s="975" t="s">
        <v>754</v>
      </c>
      <c r="B284" s="975"/>
      <c r="C284" s="975"/>
      <c r="D284" s="975"/>
      <c r="E284" s="975"/>
      <c r="F284" s="975"/>
      <c r="G284" s="975"/>
      <c r="H284" s="975"/>
      <c r="I284" s="975"/>
      <c r="J284" s="975"/>
      <c r="K284" s="975"/>
      <c r="L284" s="975"/>
      <c r="M284" s="975"/>
      <c r="N284" s="975"/>
      <c r="O284" s="975"/>
      <c r="P284" s="975"/>
      <c r="Q284" s="975"/>
      <c r="R284" s="975"/>
      <c r="S284" s="975"/>
      <c r="T284" s="975"/>
      <c r="U284" s="975"/>
    </row>
    <row r="285" spans="1:21" ht="15.75">
      <c r="A285" s="29"/>
      <c r="B285" s="29"/>
      <c r="C285" s="29"/>
      <c r="D285" s="29"/>
      <c r="E285" s="29"/>
      <c r="F285" s="29"/>
      <c r="G285" s="29"/>
      <c r="H285" s="29"/>
      <c r="I285" s="29"/>
      <c r="J285" s="29"/>
      <c r="K285" s="29"/>
      <c r="L285" s="29"/>
      <c r="M285" s="29"/>
      <c r="N285" s="29"/>
      <c r="O285" s="29"/>
      <c r="P285" s="29"/>
      <c r="Q285" s="29"/>
      <c r="R285" s="29"/>
      <c r="S285" s="29"/>
      <c r="T285" s="29"/>
      <c r="U285" s="29"/>
    </row>
    <row r="286" spans="1:21" ht="27" customHeight="1">
      <c r="A286" s="1001" t="s">
        <v>471</v>
      </c>
      <c r="B286" s="1001"/>
      <c r="C286" s="1001"/>
      <c r="D286" s="1001"/>
      <c r="E286" s="29"/>
      <c r="F286" s="29"/>
      <c r="G286" s="29"/>
      <c r="H286" s="29"/>
      <c r="I286" s="29"/>
      <c r="J286" s="29"/>
      <c r="K286" s="29"/>
      <c r="L286" s="29"/>
      <c r="M286" s="29"/>
      <c r="N286" s="29"/>
      <c r="O286" s="29"/>
      <c r="P286" s="29"/>
      <c r="Q286" s="29"/>
      <c r="R286" s="29"/>
      <c r="S286" s="29"/>
      <c r="T286" s="29"/>
      <c r="U286" s="29"/>
    </row>
    <row r="287" spans="1:21" ht="27" customHeight="1" thickBot="1">
      <c r="A287" s="291"/>
      <c r="B287" s="291"/>
      <c r="C287" s="291"/>
      <c r="D287" s="29"/>
      <c r="E287" s="29"/>
      <c r="F287" s="29"/>
      <c r="G287" s="29"/>
      <c r="H287" s="29"/>
      <c r="I287" s="29"/>
      <c r="J287" s="29"/>
      <c r="K287" s="29"/>
      <c r="L287" s="29"/>
      <c r="M287" s="29"/>
      <c r="N287" s="29"/>
      <c r="O287" s="29"/>
      <c r="P287" s="29"/>
      <c r="Q287" s="29"/>
      <c r="R287" s="29"/>
      <c r="S287" s="29"/>
      <c r="T287" s="29"/>
      <c r="U287" s="29"/>
    </row>
    <row r="288" spans="1:21" ht="36" customHeight="1" thickBot="1">
      <c r="A288" s="1114" t="s">
        <v>653</v>
      </c>
      <c r="B288" s="1101"/>
      <c r="C288" s="1101"/>
      <c r="D288" s="1101"/>
      <c r="E288" s="1115"/>
      <c r="F288" s="1058" t="s">
        <v>264</v>
      </c>
      <c r="G288" s="1059"/>
      <c r="H288" s="1059"/>
      <c r="I288" s="1060"/>
      <c r="J288" s="1058" t="s">
        <v>265</v>
      </c>
      <c r="K288" s="1059"/>
      <c r="L288" s="1059"/>
      <c r="M288" s="1060"/>
      <c r="N288" s="1058" t="s">
        <v>708</v>
      </c>
      <c r="O288" s="1059"/>
      <c r="P288" s="1059"/>
      <c r="Q288" s="1099"/>
      <c r="R288" s="1114" t="s">
        <v>1028</v>
      </c>
      <c r="S288" s="1101"/>
      <c r="T288" s="1101"/>
      <c r="U288" s="1102"/>
    </row>
    <row r="289" spans="1:21" ht="18.75" customHeight="1">
      <c r="A289" s="1012" t="s">
        <v>286</v>
      </c>
      <c r="B289" s="1167" t="s">
        <v>272</v>
      </c>
      <c r="C289" s="1017"/>
      <c r="D289" s="1017"/>
      <c r="E289" s="1017"/>
      <c r="F289" s="1143">
        <f>SUM(F290:I294,F298:I305)</f>
        <v>0</v>
      </c>
      <c r="G289" s="1143"/>
      <c r="H289" s="1143"/>
      <c r="I289" s="1143"/>
      <c r="J289" s="1143">
        <f t="shared" ref="J289" si="78">SUM(J290:M294,J298:M305)</f>
        <v>0</v>
      </c>
      <c r="K289" s="1143"/>
      <c r="L289" s="1143"/>
      <c r="M289" s="1143"/>
      <c r="N289" s="1143">
        <f t="shared" ref="N289" si="79">SUM(N290:Q294,N298:Q305)</f>
        <v>0</v>
      </c>
      <c r="O289" s="1143"/>
      <c r="P289" s="1143"/>
      <c r="Q289" s="1143"/>
      <c r="R289" s="1020"/>
      <c r="S289" s="1021"/>
      <c r="T289" s="1021"/>
      <c r="U289" s="1022"/>
    </row>
    <row r="290" spans="1:21" ht="18.75" customHeight="1">
      <c r="A290" s="1013"/>
      <c r="B290" s="1002"/>
      <c r="C290" s="1173" t="s">
        <v>812</v>
      </c>
      <c r="D290" s="1185"/>
      <c r="E290" s="1171"/>
      <c r="F290" s="1140"/>
      <c r="G290" s="1137"/>
      <c r="H290" s="1137"/>
      <c r="I290" s="1137"/>
      <c r="J290" s="1137"/>
      <c r="K290" s="1137"/>
      <c r="L290" s="1137"/>
      <c r="M290" s="1137"/>
      <c r="N290" s="1137"/>
      <c r="O290" s="1137"/>
      <c r="P290" s="1137"/>
      <c r="Q290" s="1138"/>
      <c r="R290" s="1020"/>
      <c r="S290" s="1021"/>
      <c r="T290" s="1021"/>
      <c r="U290" s="1022"/>
    </row>
    <row r="291" spans="1:21" ht="18.75" customHeight="1">
      <c r="A291" s="1013"/>
      <c r="B291" s="1002"/>
      <c r="C291" s="1173" t="s">
        <v>813</v>
      </c>
      <c r="D291" s="1185"/>
      <c r="E291" s="1171"/>
      <c r="F291" s="1140"/>
      <c r="G291" s="1137"/>
      <c r="H291" s="1137"/>
      <c r="I291" s="1137"/>
      <c r="J291" s="1137"/>
      <c r="K291" s="1137"/>
      <c r="L291" s="1137"/>
      <c r="M291" s="1137"/>
      <c r="N291" s="1137"/>
      <c r="O291" s="1137"/>
      <c r="P291" s="1137"/>
      <c r="Q291" s="1138"/>
      <c r="R291" s="1020"/>
      <c r="S291" s="1021"/>
      <c r="T291" s="1021"/>
      <c r="U291" s="1022"/>
    </row>
    <row r="292" spans="1:21" ht="18.75" customHeight="1">
      <c r="A292" s="1013"/>
      <c r="B292" s="1002"/>
      <c r="C292" s="1173" t="s">
        <v>814</v>
      </c>
      <c r="D292" s="1185"/>
      <c r="E292" s="1171"/>
      <c r="F292" s="1140"/>
      <c r="G292" s="1137"/>
      <c r="H292" s="1137"/>
      <c r="I292" s="1137"/>
      <c r="J292" s="1137"/>
      <c r="K292" s="1137"/>
      <c r="L292" s="1137"/>
      <c r="M292" s="1137"/>
      <c r="N292" s="1137"/>
      <c r="O292" s="1137"/>
      <c r="P292" s="1137"/>
      <c r="Q292" s="1138"/>
      <c r="R292" s="1020"/>
      <c r="S292" s="1021"/>
      <c r="T292" s="1021"/>
      <c r="U292" s="1022"/>
    </row>
    <row r="293" spans="1:21" ht="18.75" customHeight="1">
      <c r="A293" s="1013"/>
      <c r="B293" s="1002"/>
      <c r="C293" s="1173" t="s">
        <v>815</v>
      </c>
      <c r="D293" s="1185"/>
      <c r="E293" s="1171"/>
      <c r="F293" s="1140"/>
      <c r="G293" s="1137"/>
      <c r="H293" s="1137"/>
      <c r="I293" s="1137"/>
      <c r="J293" s="1137"/>
      <c r="K293" s="1137"/>
      <c r="L293" s="1137"/>
      <c r="M293" s="1137"/>
      <c r="N293" s="1137"/>
      <c r="O293" s="1137"/>
      <c r="P293" s="1137"/>
      <c r="Q293" s="1138"/>
      <c r="R293" s="1020"/>
      <c r="S293" s="1021"/>
      <c r="T293" s="1021"/>
      <c r="U293" s="1022"/>
    </row>
    <row r="294" spans="1:21" ht="18.75" customHeight="1">
      <c r="A294" s="1013"/>
      <c r="B294" s="1002"/>
      <c r="C294" s="1210" t="s">
        <v>816</v>
      </c>
      <c r="D294" s="1184"/>
      <c r="E294" s="1211"/>
      <c r="F294" s="1140">
        <f>SUM(F295:I297)</f>
        <v>0</v>
      </c>
      <c r="G294" s="1137"/>
      <c r="H294" s="1137"/>
      <c r="I294" s="1137"/>
      <c r="J294" s="1140">
        <f t="shared" ref="J294" si="80">SUM(J295:M297)</f>
        <v>0</v>
      </c>
      <c r="K294" s="1137"/>
      <c r="L294" s="1137"/>
      <c r="M294" s="1137"/>
      <c r="N294" s="1140">
        <f t="shared" ref="N294" si="81">SUM(N295:Q297)</f>
        <v>0</v>
      </c>
      <c r="O294" s="1137"/>
      <c r="P294" s="1137"/>
      <c r="Q294" s="1137"/>
      <c r="R294" s="1020"/>
      <c r="S294" s="1021"/>
      <c r="T294" s="1021"/>
      <c r="U294" s="1022"/>
    </row>
    <row r="295" spans="1:21" ht="18.75" customHeight="1">
      <c r="A295" s="1013"/>
      <c r="B295" s="1002"/>
      <c r="C295" s="1199" t="s">
        <v>817</v>
      </c>
      <c r="D295" s="1200"/>
      <c r="E295" s="1201"/>
      <c r="F295" s="1140"/>
      <c r="G295" s="1137"/>
      <c r="H295" s="1137"/>
      <c r="I295" s="1137"/>
      <c r="J295" s="1137"/>
      <c r="K295" s="1137"/>
      <c r="L295" s="1137"/>
      <c r="M295" s="1137"/>
      <c r="N295" s="1137"/>
      <c r="O295" s="1137"/>
      <c r="P295" s="1137"/>
      <c r="Q295" s="1138"/>
      <c r="R295" s="1020"/>
      <c r="S295" s="1021"/>
      <c r="T295" s="1021"/>
      <c r="U295" s="1022"/>
    </row>
    <row r="296" spans="1:21" ht="18.75" customHeight="1">
      <c r="A296" s="1013"/>
      <c r="B296" s="1002"/>
      <c r="C296" s="1199" t="s">
        <v>818</v>
      </c>
      <c r="D296" s="1200"/>
      <c r="E296" s="1201"/>
      <c r="F296" s="1140"/>
      <c r="G296" s="1137"/>
      <c r="H296" s="1137"/>
      <c r="I296" s="1137"/>
      <c r="J296" s="1137"/>
      <c r="K296" s="1137"/>
      <c r="L296" s="1137"/>
      <c r="M296" s="1137"/>
      <c r="N296" s="1137"/>
      <c r="O296" s="1137"/>
      <c r="P296" s="1137"/>
      <c r="Q296" s="1138"/>
      <c r="R296" s="1020"/>
      <c r="S296" s="1021"/>
      <c r="T296" s="1021"/>
      <c r="U296" s="1022"/>
    </row>
    <row r="297" spans="1:21" ht="54" customHeight="1">
      <c r="A297" s="1013"/>
      <c r="B297" s="1002"/>
      <c r="C297" s="1202" t="s">
        <v>870</v>
      </c>
      <c r="D297" s="1203"/>
      <c r="E297" s="1204"/>
      <c r="F297" s="1140"/>
      <c r="G297" s="1137"/>
      <c r="H297" s="1137"/>
      <c r="I297" s="1137"/>
      <c r="J297" s="1137"/>
      <c r="K297" s="1137"/>
      <c r="L297" s="1137"/>
      <c r="M297" s="1137"/>
      <c r="N297" s="1137"/>
      <c r="O297" s="1137"/>
      <c r="P297" s="1137"/>
      <c r="Q297" s="1138"/>
      <c r="R297" s="1020"/>
      <c r="S297" s="1021"/>
      <c r="T297" s="1021"/>
      <c r="U297" s="1022"/>
    </row>
    <row r="298" spans="1:21" ht="18.75" customHeight="1">
      <c r="A298" s="1013"/>
      <c r="B298" s="1002"/>
      <c r="C298" s="1173" t="s">
        <v>819</v>
      </c>
      <c r="D298" s="1185"/>
      <c r="E298" s="1171"/>
      <c r="F298" s="1140"/>
      <c r="G298" s="1137"/>
      <c r="H298" s="1137"/>
      <c r="I298" s="1137"/>
      <c r="J298" s="1137"/>
      <c r="K298" s="1137"/>
      <c r="L298" s="1137"/>
      <c r="M298" s="1137"/>
      <c r="N298" s="1137"/>
      <c r="O298" s="1137"/>
      <c r="P298" s="1137"/>
      <c r="Q298" s="1138"/>
      <c r="R298" s="1020"/>
      <c r="S298" s="1021"/>
      <c r="T298" s="1021"/>
      <c r="U298" s="1022"/>
    </row>
    <row r="299" spans="1:21" ht="18.75" customHeight="1">
      <c r="A299" s="1013"/>
      <c r="B299" s="1002"/>
      <c r="C299" s="1173" t="s">
        <v>820</v>
      </c>
      <c r="D299" s="1185"/>
      <c r="E299" s="1171"/>
      <c r="F299" s="1140"/>
      <c r="G299" s="1137"/>
      <c r="H299" s="1137"/>
      <c r="I299" s="1137"/>
      <c r="J299" s="1137"/>
      <c r="K299" s="1137"/>
      <c r="L299" s="1137"/>
      <c r="M299" s="1137"/>
      <c r="N299" s="1137"/>
      <c r="O299" s="1137"/>
      <c r="P299" s="1137"/>
      <c r="Q299" s="1138"/>
      <c r="R299" s="1020"/>
      <c r="S299" s="1021"/>
      <c r="T299" s="1021"/>
      <c r="U299" s="1022"/>
    </row>
    <row r="300" spans="1:21" ht="18.75" customHeight="1">
      <c r="A300" s="1013"/>
      <c r="B300" s="1002"/>
      <c r="C300" s="1173" t="s">
        <v>821</v>
      </c>
      <c r="D300" s="1185"/>
      <c r="E300" s="1171"/>
      <c r="F300" s="1140"/>
      <c r="G300" s="1137"/>
      <c r="H300" s="1137"/>
      <c r="I300" s="1137"/>
      <c r="J300" s="1137"/>
      <c r="K300" s="1137"/>
      <c r="L300" s="1137"/>
      <c r="M300" s="1137"/>
      <c r="N300" s="1137"/>
      <c r="O300" s="1137"/>
      <c r="P300" s="1137"/>
      <c r="Q300" s="1138"/>
      <c r="R300" s="1020"/>
      <c r="S300" s="1021"/>
      <c r="T300" s="1021"/>
      <c r="U300" s="1022"/>
    </row>
    <row r="301" spans="1:21" ht="18.75" customHeight="1">
      <c r="A301" s="1013"/>
      <c r="B301" s="1002"/>
      <c r="C301" s="1173" t="s">
        <v>822</v>
      </c>
      <c r="D301" s="1185"/>
      <c r="E301" s="1171"/>
      <c r="F301" s="1140"/>
      <c r="G301" s="1137"/>
      <c r="H301" s="1137"/>
      <c r="I301" s="1137"/>
      <c r="J301" s="1137"/>
      <c r="K301" s="1137"/>
      <c r="L301" s="1137"/>
      <c r="M301" s="1137"/>
      <c r="N301" s="1137"/>
      <c r="O301" s="1137"/>
      <c r="P301" s="1137"/>
      <c r="Q301" s="1138"/>
      <c r="R301" s="1020"/>
      <c r="S301" s="1021"/>
      <c r="T301" s="1021"/>
      <c r="U301" s="1022"/>
    </row>
    <row r="302" spans="1:21" ht="18.75" customHeight="1">
      <c r="A302" s="1013"/>
      <c r="B302" s="1002"/>
      <c r="C302" s="1173" t="s">
        <v>823</v>
      </c>
      <c r="D302" s="1185"/>
      <c r="E302" s="1171"/>
      <c r="F302" s="1140"/>
      <c r="G302" s="1137"/>
      <c r="H302" s="1137"/>
      <c r="I302" s="1137"/>
      <c r="J302" s="1137"/>
      <c r="K302" s="1137"/>
      <c r="L302" s="1137"/>
      <c r="M302" s="1137"/>
      <c r="N302" s="1137"/>
      <c r="O302" s="1137"/>
      <c r="P302" s="1137"/>
      <c r="Q302" s="1138"/>
      <c r="R302" s="1020"/>
      <c r="S302" s="1021"/>
      <c r="T302" s="1021"/>
      <c r="U302" s="1022"/>
    </row>
    <row r="303" spans="1:21" ht="18.75" customHeight="1">
      <c r="A303" s="1013"/>
      <c r="B303" s="1002"/>
      <c r="C303" s="1173" t="s">
        <v>824</v>
      </c>
      <c r="D303" s="1185"/>
      <c r="E303" s="1171"/>
      <c r="F303" s="1140"/>
      <c r="G303" s="1137"/>
      <c r="H303" s="1137"/>
      <c r="I303" s="1137"/>
      <c r="J303" s="1137"/>
      <c r="K303" s="1137"/>
      <c r="L303" s="1137"/>
      <c r="M303" s="1137"/>
      <c r="N303" s="1137"/>
      <c r="O303" s="1137"/>
      <c r="P303" s="1137"/>
      <c r="Q303" s="1138"/>
      <c r="R303" s="1020"/>
      <c r="S303" s="1021"/>
      <c r="T303" s="1021"/>
      <c r="U303" s="1022"/>
    </row>
    <row r="304" spans="1:21" ht="18.75" customHeight="1">
      <c r="A304" s="1013"/>
      <c r="B304" s="1002"/>
      <c r="C304" s="1173" t="s">
        <v>825</v>
      </c>
      <c r="D304" s="1185"/>
      <c r="E304" s="1171"/>
      <c r="F304" s="1140"/>
      <c r="G304" s="1137"/>
      <c r="H304" s="1137"/>
      <c r="I304" s="1137"/>
      <c r="J304" s="1137"/>
      <c r="K304" s="1137"/>
      <c r="L304" s="1137"/>
      <c r="M304" s="1137"/>
      <c r="N304" s="1137"/>
      <c r="O304" s="1137"/>
      <c r="P304" s="1137"/>
      <c r="Q304" s="1138"/>
      <c r="R304" s="1020"/>
      <c r="S304" s="1021"/>
      <c r="T304" s="1021"/>
      <c r="U304" s="1022"/>
    </row>
    <row r="305" spans="1:21" ht="54" customHeight="1" thickBot="1">
      <c r="A305" s="1013"/>
      <c r="B305" s="1208"/>
      <c r="C305" s="1174" t="s">
        <v>869</v>
      </c>
      <c r="D305" s="1175"/>
      <c r="E305" s="1176"/>
      <c r="F305" s="1140"/>
      <c r="G305" s="1137"/>
      <c r="H305" s="1137"/>
      <c r="I305" s="1137"/>
      <c r="J305" s="1137"/>
      <c r="K305" s="1137"/>
      <c r="L305" s="1137"/>
      <c r="M305" s="1137"/>
      <c r="N305" s="1137"/>
      <c r="O305" s="1137"/>
      <c r="P305" s="1137"/>
      <c r="Q305" s="1138"/>
      <c r="R305" s="1020"/>
      <c r="S305" s="1021"/>
      <c r="T305" s="1021"/>
      <c r="U305" s="1022"/>
    </row>
    <row r="306" spans="1:21" ht="21" customHeight="1" thickTop="1" thickBot="1">
      <c r="A306" s="1014"/>
      <c r="B306" s="1061" t="s">
        <v>136</v>
      </c>
      <c r="C306" s="1061"/>
      <c r="D306" s="1061"/>
      <c r="E306" s="1061"/>
      <c r="F306" s="1144">
        <f>F227+F270+F289</f>
        <v>0</v>
      </c>
      <c r="G306" s="1144"/>
      <c r="H306" s="1144"/>
      <c r="I306" s="1144"/>
      <c r="J306" s="1144">
        <f t="shared" ref="J306" si="82">J227+J270+J289</f>
        <v>0</v>
      </c>
      <c r="K306" s="1144"/>
      <c r="L306" s="1144"/>
      <c r="M306" s="1144"/>
      <c r="N306" s="1144">
        <f t="shared" ref="N306" si="83">N227+N270+N289</f>
        <v>0</v>
      </c>
      <c r="O306" s="1144"/>
      <c r="P306" s="1144"/>
      <c r="Q306" s="1144"/>
      <c r="R306" s="1212"/>
      <c r="S306" s="1213"/>
      <c r="T306" s="1213"/>
      <c r="U306" s="1214"/>
    </row>
    <row r="307" spans="1:21" ht="18.75" customHeight="1">
      <c r="A307" s="1012" t="s">
        <v>254</v>
      </c>
      <c r="B307" s="1044" t="s">
        <v>308</v>
      </c>
      <c r="C307" s="1045"/>
      <c r="D307" s="1045"/>
      <c r="E307" s="1045"/>
      <c r="F307" s="1133">
        <f>F308+F323+F347+F377+F378+F379+F382</f>
        <v>0</v>
      </c>
      <c r="G307" s="1133"/>
      <c r="H307" s="1133"/>
      <c r="I307" s="1133"/>
      <c r="J307" s="1133">
        <f t="shared" ref="J307" si="84">J308+J323+J347+J377+J378+J379+J382</f>
        <v>0</v>
      </c>
      <c r="K307" s="1133"/>
      <c r="L307" s="1133"/>
      <c r="M307" s="1133"/>
      <c r="N307" s="1133">
        <f t="shared" ref="N307" si="85">N308+N323+N347+N377+N378+N379+N382</f>
        <v>0</v>
      </c>
      <c r="O307" s="1133"/>
      <c r="P307" s="1133"/>
      <c r="Q307" s="1133"/>
      <c r="R307" s="1038"/>
      <c r="S307" s="1039"/>
      <c r="T307" s="1039"/>
      <c r="U307" s="1040"/>
    </row>
    <row r="308" spans="1:21" ht="18.75" customHeight="1">
      <c r="A308" s="1013"/>
      <c r="B308" s="1026"/>
      <c r="C308" s="1017" t="s">
        <v>301</v>
      </c>
      <c r="D308" s="1017"/>
      <c r="E308" s="1017"/>
      <c r="F308" s="1137">
        <f>SUM(F309:I313)</f>
        <v>0</v>
      </c>
      <c r="G308" s="1137"/>
      <c r="H308" s="1137"/>
      <c r="I308" s="1137"/>
      <c r="J308" s="1137">
        <f t="shared" ref="J308" si="86">SUM(J309:M313)</f>
        <v>0</v>
      </c>
      <c r="K308" s="1137"/>
      <c r="L308" s="1137"/>
      <c r="M308" s="1137"/>
      <c r="N308" s="1137">
        <f t="shared" ref="N308" si="87">SUM(N309:Q313)</f>
        <v>0</v>
      </c>
      <c r="O308" s="1137"/>
      <c r="P308" s="1137"/>
      <c r="Q308" s="1137"/>
      <c r="R308" s="1041"/>
      <c r="S308" s="1042"/>
      <c r="T308" s="1042"/>
      <c r="U308" s="1043"/>
    </row>
    <row r="309" spans="1:21" ht="18.75" customHeight="1">
      <c r="A309" s="1013"/>
      <c r="B309" s="1026"/>
      <c r="C309" s="1028" t="s">
        <v>304</v>
      </c>
      <c r="D309" s="1029"/>
      <c r="E309" s="1030"/>
      <c r="F309" s="1137"/>
      <c r="G309" s="1137"/>
      <c r="H309" s="1137"/>
      <c r="I309" s="1137"/>
      <c r="J309" s="1137"/>
      <c r="K309" s="1137"/>
      <c r="L309" s="1137"/>
      <c r="M309" s="1137"/>
      <c r="N309" s="1137"/>
      <c r="O309" s="1137"/>
      <c r="P309" s="1137"/>
      <c r="Q309" s="1138"/>
      <c r="R309" s="1041"/>
      <c r="S309" s="1042"/>
      <c r="T309" s="1042"/>
      <c r="U309" s="1043"/>
    </row>
    <row r="310" spans="1:21" ht="18.75" customHeight="1">
      <c r="A310" s="1013"/>
      <c r="B310" s="1026"/>
      <c r="C310" s="1028" t="s">
        <v>305</v>
      </c>
      <c r="D310" s="1029"/>
      <c r="E310" s="1030"/>
      <c r="F310" s="1137"/>
      <c r="G310" s="1137"/>
      <c r="H310" s="1137"/>
      <c r="I310" s="1137"/>
      <c r="J310" s="1137"/>
      <c r="K310" s="1137"/>
      <c r="L310" s="1137"/>
      <c r="M310" s="1137"/>
      <c r="N310" s="1137"/>
      <c r="O310" s="1137"/>
      <c r="P310" s="1137"/>
      <c r="Q310" s="1138"/>
      <c r="R310" s="1041"/>
      <c r="S310" s="1042"/>
      <c r="T310" s="1042"/>
      <c r="U310" s="1043"/>
    </row>
    <row r="311" spans="1:21" ht="18.75" customHeight="1">
      <c r="A311" s="1013"/>
      <c r="B311" s="1026"/>
      <c r="C311" s="1028" t="s">
        <v>306</v>
      </c>
      <c r="D311" s="1029"/>
      <c r="E311" s="1030"/>
      <c r="F311" s="1137"/>
      <c r="G311" s="1137"/>
      <c r="H311" s="1137"/>
      <c r="I311" s="1137"/>
      <c r="J311" s="1137"/>
      <c r="K311" s="1137"/>
      <c r="L311" s="1137"/>
      <c r="M311" s="1137"/>
      <c r="N311" s="1137"/>
      <c r="O311" s="1137"/>
      <c r="P311" s="1137"/>
      <c r="Q311" s="1138"/>
      <c r="R311" s="1041"/>
      <c r="S311" s="1042"/>
      <c r="T311" s="1042"/>
      <c r="U311" s="1043"/>
    </row>
    <row r="312" spans="1:21" ht="18.75" customHeight="1">
      <c r="A312" s="1013"/>
      <c r="B312" s="1026"/>
      <c r="C312" s="1028" t="s">
        <v>307</v>
      </c>
      <c r="D312" s="1029"/>
      <c r="E312" s="1030"/>
      <c r="F312" s="1137"/>
      <c r="G312" s="1137"/>
      <c r="H312" s="1137"/>
      <c r="I312" s="1137"/>
      <c r="J312" s="1137"/>
      <c r="K312" s="1137"/>
      <c r="L312" s="1137"/>
      <c r="M312" s="1137"/>
      <c r="N312" s="1137"/>
      <c r="O312" s="1137"/>
      <c r="P312" s="1137"/>
      <c r="Q312" s="1138"/>
      <c r="R312" s="1041"/>
      <c r="S312" s="1042"/>
      <c r="T312" s="1042"/>
      <c r="U312" s="1043"/>
    </row>
    <row r="313" spans="1:21" ht="18.75" customHeight="1">
      <c r="A313" s="1013"/>
      <c r="B313" s="1026"/>
      <c r="C313" s="1028" t="s">
        <v>312</v>
      </c>
      <c r="D313" s="1029"/>
      <c r="E313" s="1030"/>
      <c r="F313" s="1137">
        <f>SUM(F314:I316)</f>
        <v>0</v>
      </c>
      <c r="G313" s="1137"/>
      <c r="H313" s="1137"/>
      <c r="I313" s="1137"/>
      <c r="J313" s="1137">
        <f t="shared" ref="J313" si="88">SUM(J314:M316)</f>
        <v>0</v>
      </c>
      <c r="K313" s="1137"/>
      <c r="L313" s="1137"/>
      <c r="M313" s="1137"/>
      <c r="N313" s="1137">
        <f t="shared" ref="N313" si="89">SUM(N314:Q316)</f>
        <v>0</v>
      </c>
      <c r="O313" s="1137"/>
      <c r="P313" s="1137"/>
      <c r="Q313" s="1137"/>
      <c r="R313" s="1020"/>
      <c r="S313" s="1021"/>
      <c r="T313" s="1021"/>
      <c r="U313" s="1022"/>
    </row>
    <row r="314" spans="1:21" ht="18.75" customHeight="1">
      <c r="A314" s="1013"/>
      <c r="B314" s="1026"/>
      <c r="C314" s="1147" t="s">
        <v>826</v>
      </c>
      <c r="D314" s="1148"/>
      <c r="E314" s="1149"/>
      <c r="F314" s="1137"/>
      <c r="G314" s="1137"/>
      <c r="H314" s="1137"/>
      <c r="I314" s="1137"/>
      <c r="J314" s="1137"/>
      <c r="K314" s="1137"/>
      <c r="L314" s="1137"/>
      <c r="M314" s="1137"/>
      <c r="N314" s="1137"/>
      <c r="O314" s="1137"/>
      <c r="P314" s="1137"/>
      <c r="Q314" s="1138"/>
      <c r="R314" s="1020"/>
      <c r="S314" s="1021"/>
      <c r="T314" s="1021"/>
      <c r="U314" s="1022"/>
    </row>
    <row r="315" spans="1:21" ht="18.75" customHeight="1">
      <c r="A315" s="1013"/>
      <c r="B315" s="1026"/>
      <c r="C315" s="1147" t="s">
        <v>827</v>
      </c>
      <c r="D315" s="1148"/>
      <c r="E315" s="1149"/>
      <c r="F315" s="1137"/>
      <c r="G315" s="1137"/>
      <c r="H315" s="1137"/>
      <c r="I315" s="1137"/>
      <c r="J315" s="1137"/>
      <c r="K315" s="1137"/>
      <c r="L315" s="1137"/>
      <c r="M315" s="1137"/>
      <c r="N315" s="1137"/>
      <c r="O315" s="1137"/>
      <c r="P315" s="1137"/>
      <c r="Q315" s="1138"/>
      <c r="R315" s="1020"/>
      <c r="S315" s="1021"/>
      <c r="T315" s="1021"/>
      <c r="U315" s="1022"/>
    </row>
    <row r="316" spans="1:21" ht="18.75" customHeight="1">
      <c r="A316" s="1109"/>
      <c r="B316" s="1027"/>
      <c r="C316" s="1147" t="s">
        <v>828</v>
      </c>
      <c r="D316" s="1148"/>
      <c r="E316" s="1149"/>
      <c r="F316" s="1137"/>
      <c r="G316" s="1137"/>
      <c r="H316" s="1137"/>
      <c r="I316" s="1137"/>
      <c r="J316" s="1137"/>
      <c r="K316" s="1137"/>
      <c r="L316" s="1137"/>
      <c r="M316" s="1137"/>
      <c r="N316" s="1137"/>
      <c r="O316" s="1137"/>
      <c r="P316" s="1137"/>
      <c r="Q316" s="1138"/>
      <c r="R316" s="1020"/>
      <c r="S316" s="1021"/>
      <c r="T316" s="1021"/>
      <c r="U316" s="1022"/>
    </row>
    <row r="317" spans="1:21" ht="21" customHeight="1">
      <c r="A317" s="35"/>
      <c r="B317" s="35"/>
      <c r="C317" s="35"/>
      <c r="D317" s="35"/>
      <c r="E317" s="35"/>
      <c r="F317" s="50"/>
      <c r="G317" s="50"/>
      <c r="H317" s="50"/>
      <c r="I317" s="50"/>
      <c r="J317" s="50"/>
      <c r="K317" s="50"/>
      <c r="L317" s="50"/>
      <c r="M317" s="50"/>
      <c r="N317" s="50"/>
      <c r="O317" s="50"/>
      <c r="P317" s="50"/>
      <c r="Q317" s="1011" t="s">
        <v>148</v>
      </c>
      <c r="R317" s="1011"/>
      <c r="S317" s="1011"/>
      <c r="T317" s="1011"/>
      <c r="U317" s="1011"/>
    </row>
    <row r="318" spans="1:21" ht="15.75">
      <c r="A318" s="975" t="s">
        <v>754</v>
      </c>
      <c r="B318" s="975"/>
      <c r="C318" s="975"/>
      <c r="D318" s="975"/>
      <c r="E318" s="975"/>
      <c r="F318" s="975"/>
      <c r="G318" s="975"/>
      <c r="H318" s="975"/>
      <c r="I318" s="975"/>
      <c r="J318" s="975"/>
      <c r="K318" s="975"/>
      <c r="L318" s="975"/>
      <c r="M318" s="975"/>
      <c r="N318" s="975"/>
      <c r="O318" s="975"/>
      <c r="P318" s="975"/>
      <c r="Q318" s="975"/>
      <c r="R318" s="975"/>
      <c r="S318" s="975"/>
      <c r="T318" s="975"/>
      <c r="U318" s="975"/>
    </row>
    <row r="319" spans="1:21" ht="15.75">
      <c r="A319" s="29"/>
      <c r="B319" s="29"/>
      <c r="C319" s="29"/>
      <c r="D319" s="29"/>
      <c r="E319" s="29"/>
      <c r="F319" s="29"/>
      <c r="G319" s="29"/>
      <c r="H319" s="29"/>
      <c r="I319" s="29"/>
      <c r="J319" s="29"/>
      <c r="K319" s="29"/>
      <c r="L319" s="29"/>
      <c r="M319" s="29"/>
      <c r="N319" s="29"/>
      <c r="O319" s="29"/>
      <c r="P319" s="29"/>
      <c r="Q319" s="29"/>
      <c r="R319" s="29"/>
      <c r="S319" s="29"/>
      <c r="T319" s="29"/>
      <c r="U319" s="29"/>
    </row>
    <row r="320" spans="1:21" ht="27" customHeight="1">
      <c r="A320" s="1001" t="s">
        <v>471</v>
      </c>
      <c r="B320" s="1001"/>
      <c r="C320" s="1001"/>
      <c r="D320" s="1001"/>
      <c r="E320" s="29"/>
      <c r="F320" s="29"/>
      <c r="G320" s="29"/>
      <c r="H320" s="29"/>
      <c r="I320" s="29"/>
      <c r="J320" s="29"/>
      <c r="K320" s="29"/>
      <c r="L320" s="29"/>
      <c r="M320" s="29"/>
      <c r="N320" s="29"/>
      <c r="O320" s="29"/>
      <c r="P320" s="29"/>
      <c r="Q320" s="29"/>
      <c r="R320" s="29"/>
      <c r="S320" s="29"/>
      <c r="T320" s="29"/>
      <c r="U320" s="29"/>
    </row>
    <row r="321" spans="1:21" ht="27" customHeight="1" thickBot="1">
      <c r="A321" s="291"/>
      <c r="B321" s="291"/>
      <c r="C321" s="291"/>
      <c r="D321" s="29"/>
      <c r="E321" s="29"/>
      <c r="F321" s="29"/>
      <c r="G321" s="29"/>
      <c r="H321" s="29"/>
      <c r="I321" s="29"/>
      <c r="J321" s="29"/>
      <c r="K321" s="29"/>
      <c r="L321" s="29"/>
      <c r="M321" s="29"/>
      <c r="N321" s="29"/>
      <c r="O321" s="29"/>
      <c r="P321" s="29"/>
      <c r="Q321" s="29"/>
      <c r="R321" s="29"/>
      <c r="S321" s="29"/>
      <c r="T321" s="29"/>
      <c r="U321" s="29"/>
    </row>
    <row r="322" spans="1:21" ht="36" customHeight="1" thickBot="1">
      <c r="A322" s="1114" t="s">
        <v>653</v>
      </c>
      <c r="B322" s="1101"/>
      <c r="C322" s="1101"/>
      <c r="D322" s="1101"/>
      <c r="E322" s="1115"/>
      <c r="F322" s="1058" t="s">
        <v>264</v>
      </c>
      <c r="G322" s="1059"/>
      <c r="H322" s="1059"/>
      <c r="I322" s="1060"/>
      <c r="J322" s="1058" t="s">
        <v>265</v>
      </c>
      <c r="K322" s="1059"/>
      <c r="L322" s="1059"/>
      <c r="M322" s="1060"/>
      <c r="N322" s="1058" t="s">
        <v>708</v>
      </c>
      <c r="O322" s="1059"/>
      <c r="P322" s="1059"/>
      <c r="Q322" s="1099"/>
      <c r="R322" s="1114" t="s">
        <v>1028</v>
      </c>
      <c r="S322" s="1101"/>
      <c r="T322" s="1101"/>
      <c r="U322" s="1102"/>
    </row>
    <row r="323" spans="1:21" ht="18.75" customHeight="1">
      <c r="A323" s="296"/>
      <c r="B323" s="302"/>
      <c r="C323" s="1032" t="s">
        <v>302</v>
      </c>
      <c r="D323" s="1033"/>
      <c r="E323" s="1034"/>
      <c r="F323" s="1137">
        <f>SUM(F324:I327)</f>
        <v>0</v>
      </c>
      <c r="G323" s="1137"/>
      <c r="H323" s="1137"/>
      <c r="I323" s="1137"/>
      <c r="J323" s="1137">
        <f t="shared" ref="J323" si="90">SUM(J324:M327)</f>
        <v>0</v>
      </c>
      <c r="K323" s="1137"/>
      <c r="L323" s="1137"/>
      <c r="M323" s="1137"/>
      <c r="N323" s="1137">
        <f t="shared" ref="N323" si="91">SUM(N324:Q327)</f>
        <v>0</v>
      </c>
      <c r="O323" s="1137"/>
      <c r="P323" s="1137"/>
      <c r="Q323" s="1137"/>
      <c r="R323" s="1038"/>
      <c r="S323" s="1039"/>
      <c r="T323" s="1039"/>
      <c r="U323" s="1040"/>
    </row>
    <row r="324" spans="1:21" ht="18.75" customHeight="1">
      <c r="A324" s="296"/>
      <c r="B324" s="302"/>
      <c r="C324" s="1028" t="s">
        <v>309</v>
      </c>
      <c r="D324" s="1029"/>
      <c r="E324" s="1030"/>
      <c r="F324" s="1138"/>
      <c r="G324" s="1145"/>
      <c r="H324" s="1145"/>
      <c r="I324" s="1140"/>
      <c r="J324" s="1138"/>
      <c r="K324" s="1145"/>
      <c r="L324" s="1145"/>
      <c r="M324" s="1140"/>
      <c r="N324" s="1138"/>
      <c r="O324" s="1145"/>
      <c r="P324" s="1145"/>
      <c r="Q324" s="1146"/>
      <c r="R324" s="1020" t="s">
        <v>277</v>
      </c>
      <c r="S324" s="1021"/>
      <c r="T324" s="1021"/>
      <c r="U324" s="1022"/>
    </row>
    <row r="325" spans="1:21" ht="18.75" customHeight="1">
      <c r="A325" s="296"/>
      <c r="B325" s="302"/>
      <c r="C325" s="1028" t="s">
        <v>310</v>
      </c>
      <c r="D325" s="1029"/>
      <c r="E325" s="1030"/>
      <c r="F325" s="1138"/>
      <c r="G325" s="1145"/>
      <c r="H325" s="1145"/>
      <c r="I325" s="1140"/>
      <c r="J325" s="1138"/>
      <c r="K325" s="1145"/>
      <c r="L325" s="1145"/>
      <c r="M325" s="1140"/>
      <c r="N325" s="1138"/>
      <c r="O325" s="1145"/>
      <c r="P325" s="1145"/>
      <c r="Q325" s="1146"/>
      <c r="R325" s="1020" t="s">
        <v>277</v>
      </c>
      <c r="S325" s="1021"/>
      <c r="T325" s="1021"/>
      <c r="U325" s="1022"/>
    </row>
    <row r="326" spans="1:21" ht="18.75" customHeight="1">
      <c r="A326" s="296"/>
      <c r="B326" s="302"/>
      <c r="C326" s="1028" t="s">
        <v>311</v>
      </c>
      <c r="D326" s="1029"/>
      <c r="E326" s="1030"/>
      <c r="F326" s="1138"/>
      <c r="G326" s="1145"/>
      <c r="H326" s="1145"/>
      <c r="I326" s="1140"/>
      <c r="J326" s="1138"/>
      <c r="K326" s="1145"/>
      <c r="L326" s="1145"/>
      <c r="M326" s="1140"/>
      <c r="N326" s="1138"/>
      <c r="O326" s="1145"/>
      <c r="P326" s="1145"/>
      <c r="Q326" s="1146"/>
      <c r="R326" s="1020" t="s">
        <v>277</v>
      </c>
      <c r="S326" s="1021"/>
      <c r="T326" s="1021"/>
      <c r="U326" s="1022"/>
    </row>
    <row r="327" spans="1:21" ht="18.75" customHeight="1">
      <c r="A327" s="296"/>
      <c r="B327" s="302"/>
      <c r="C327" s="1028" t="s">
        <v>312</v>
      </c>
      <c r="D327" s="1029"/>
      <c r="E327" s="1030"/>
      <c r="F327" s="1138">
        <f>SUM(F328:I346)</f>
        <v>0</v>
      </c>
      <c r="G327" s="1145"/>
      <c r="H327" s="1145"/>
      <c r="I327" s="1140"/>
      <c r="J327" s="1138">
        <f>SUM(J328:M346)</f>
        <v>0</v>
      </c>
      <c r="K327" s="1145"/>
      <c r="L327" s="1145"/>
      <c r="M327" s="1140"/>
      <c r="N327" s="1138">
        <f>SUM(N328:Q346)</f>
        <v>0</v>
      </c>
      <c r="O327" s="1145"/>
      <c r="P327" s="1145"/>
      <c r="Q327" s="1140"/>
      <c r="R327" s="1020"/>
      <c r="S327" s="1021"/>
      <c r="T327" s="1021"/>
      <c r="U327" s="1022"/>
    </row>
    <row r="328" spans="1:21" ht="18.75" customHeight="1">
      <c r="A328" s="296"/>
      <c r="B328" s="302"/>
      <c r="C328" s="1147" t="s">
        <v>829</v>
      </c>
      <c r="D328" s="1148"/>
      <c r="E328" s="1149"/>
      <c r="F328" s="1137"/>
      <c r="G328" s="1137"/>
      <c r="H328" s="1137"/>
      <c r="I328" s="1137"/>
      <c r="J328" s="1137"/>
      <c r="K328" s="1137"/>
      <c r="L328" s="1137"/>
      <c r="M328" s="1137"/>
      <c r="N328" s="1137"/>
      <c r="O328" s="1137"/>
      <c r="P328" s="1137"/>
      <c r="Q328" s="1138"/>
      <c r="R328" s="1020"/>
      <c r="S328" s="1021"/>
      <c r="T328" s="1021"/>
      <c r="U328" s="1022"/>
    </row>
    <row r="329" spans="1:21" ht="18.75" customHeight="1">
      <c r="A329" s="296"/>
      <c r="B329" s="302"/>
      <c r="C329" s="1147" t="s">
        <v>830</v>
      </c>
      <c r="D329" s="1148"/>
      <c r="E329" s="1149"/>
      <c r="F329" s="1137"/>
      <c r="G329" s="1137"/>
      <c r="H329" s="1137"/>
      <c r="I329" s="1137"/>
      <c r="J329" s="1137"/>
      <c r="K329" s="1137"/>
      <c r="L329" s="1137"/>
      <c r="M329" s="1137"/>
      <c r="N329" s="1137"/>
      <c r="O329" s="1137"/>
      <c r="P329" s="1137"/>
      <c r="Q329" s="1138"/>
      <c r="R329" s="1020"/>
      <c r="S329" s="1021"/>
      <c r="T329" s="1021"/>
      <c r="U329" s="1022"/>
    </row>
    <row r="330" spans="1:21" ht="18.75" customHeight="1">
      <c r="A330" s="296"/>
      <c r="B330" s="302"/>
      <c r="C330" s="1205" t="s">
        <v>831</v>
      </c>
      <c r="D330" s="1206"/>
      <c r="E330" s="1207"/>
      <c r="F330" s="1137"/>
      <c r="G330" s="1137"/>
      <c r="H330" s="1137"/>
      <c r="I330" s="1137"/>
      <c r="J330" s="1137"/>
      <c r="K330" s="1137"/>
      <c r="L330" s="1137"/>
      <c r="M330" s="1137"/>
      <c r="N330" s="1137"/>
      <c r="O330" s="1137"/>
      <c r="P330" s="1137"/>
      <c r="Q330" s="1138"/>
      <c r="R330" s="1020"/>
      <c r="S330" s="1021"/>
      <c r="T330" s="1021"/>
      <c r="U330" s="1022"/>
    </row>
    <row r="331" spans="1:21" ht="18.75" customHeight="1">
      <c r="A331" s="296"/>
      <c r="B331" s="302"/>
      <c r="C331" s="1205" t="s">
        <v>832</v>
      </c>
      <c r="D331" s="1206"/>
      <c r="E331" s="1207"/>
      <c r="F331" s="1137"/>
      <c r="G331" s="1137"/>
      <c r="H331" s="1137"/>
      <c r="I331" s="1137"/>
      <c r="J331" s="1137"/>
      <c r="K331" s="1137"/>
      <c r="L331" s="1137"/>
      <c r="M331" s="1137"/>
      <c r="N331" s="1137"/>
      <c r="O331" s="1137"/>
      <c r="P331" s="1137"/>
      <c r="Q331" s="1138"/>
      <c r="R331" s="1020"/>
      <c r="S331" s="1021"/>
      <c r="T331" s="1021"/>
      <c r="U331" s="1022"/>
    </row>
    <row r="332" spans="1:21" ht="18.75" customHeight="1">
      <c r="A332" s="296"/>
      <c r="B332" s="302"/>
      <c r="C332" s="1205" t="s">
        <v>833</v>
      </c>
      <c r="D332" s="1206"/>
      <c r="E332" s="1207"/>
      <c r="F332" s="1137"/>
      <c r="G332" s="1137"/>
      <c r="H332" s="1137"/>
      <c r="I332" s="1137"/>
      <c r="J332" s="1137"/>
      <c r="K332" s="1137"/>
      <c r="L332" s="1137"/>
      <c r="M332" s="1137"/>
      <c r="N332" s="1137"/>
      <c r="O332" s="1137"/>
      <c r="P332" s="1137"/>
      <c r="Q332" s="1138"/>
      <c r="R332" s="1020"/>
      <c r="S332" s="1021"/>
      <c r="T332" s="1021"/>
      <c r="U332" s="1022"/>
    </row>
    <row r="333" spans="1:21" ht="18.75" customHeight="1">
      <c r="A333" s="296"/>
      <c r="B333" s="302"/>
      <c r="C333" s="1205" t="s">
        <v>834</v>
      </c>
      <c r="D333" s="1206"/>
      <c r="E333" s="1207"/>
      <c r="F333" s="1137"/>
      <c r="G333" s="1137"/>
      <c r="H333" s="1137"/>
      <c r="I333" s="1137"/>
      <c r="J333" s="1137"/>
      <c r="K333" s="1137"/>
      <c r="L333" s="1137"/>
      <c r="M333" s="1137"/>
      <c r="N333" s="1137"/>
      <c r="O333" s="1137"/>
      <c r="P333" s="1137"/>
      <c r="Q333" s="1138"/>
      <c r="R333" s="1020"/>
      <c r="S333" s="1021"/>
      <c r="T333" s="1021"/>
      <c r="U333" s="1022"/>
    </row>
    <row r="334" spans="1:21" ht="18.75" customHeight="1">
      <c r="A334" s="296"/>
      <c r="B334" s="302"/>
      <c r="C334" s="1205" t="s">
        <v>835</v>
      </c>
      <c r="D334" s="1206"/>
      <c r="E334" s="1207"/>
      <c r="F334" s="1137"/>
      <c r="G334" s="1137"/>
      <c r="H334" s="1137"/>
      <c r="I334" s="1137"/>
      <c r="J334" s="1137"/>
      <c r="K334" s="1137"/>
      <c r="L334" s="1137"/>
      <c r="M334" s="1137"/>
      <c r="N334" s="1137"/>
      <c r="O334" s="1137"/>
      <c r="P334" s="1137"/>
      <c r="Q334" s="1138"/>
      <c r="R334" s="1020"/>
      <c r="S334" s="1021"/>
      <c r="T334" s="1021"/>
      <c r="U334" s="1022"/>
    </row>
    <row r="335" spans="1:21" ht="18.75" customHeight="1">
      <c r="A335" s="296"/>
      <c r="B335" s="302"/>
      <c r="C335" s="1205" t="s">
        <v>836</v>
      </c>
      <c r="D335" s="1206"/>
      <c r="E335" s="1207"/>
      <c r="F335" s="1137"/>
      <c r="G335" s="1137"/>
      <c r="H335" s="1137"/>
      <c r="I335" s="1137"/>
      <c r="J335" s="1137"/>
      <c r="K335" s="1137"/>
      <c r="L335" s="1137"/>
      <c r="M335" s="1137"/>
      <c r="N335" s="1137"/>
      <c r="O335" s="1137"/>
      <c r="P335" s="1137"/>
      <c r="Q335" s="1138"/>
      <c r="R335" s="1020"/>
      <c r="S335" s="1021"/>
      <c r="T335" s="1021"/>
      <c r="U335" s="1022"/>
    </row>
    <row r="336" spans="1:21" ht="18.75" customHeight="1">
      <c r="A336" s="296"/>
      <c r="B336" s="302"/>
      <c r="C336" s="1205" t="s">
        <v>837</v>
      </c>
      <c r="D336" s="1206"/>
      <c r="E336" s="1207"/>
      <c r="F336" s="1137"/>
      <c r="G336" s="1137"/>
      <c r="H336" s="1137"/>
      <c r="I336" s="1137"/>
      <c r="J336" s="1137"/>
      <c r="K336" s="1137"/>
      <c r="L336" s="1137"/>
      <c r="M336" s="1137"/>
      <c r="N336" s="1137"/>
      <c r="O336" s="1137"/>
      <c r="P336" s="1137"/>
      <c r="Q336" s="1138"/>
      <c r="R336" s="1020"/>
      <c r="S336" s="1021"/>
      <c r="T336" s="1021"/>
      <c r="U336" s="1022"/>
    </row>
    <row r="337" spans="1:21" ht="18.75" customHeight="1">
      <c r="A337" s="296"/>
      <c r="B337" s="302"/>
      <c r="C337" s="1205" t="s">
        <v>838</v>
      </c>
      <c r="D337" s="1206"/>
      <c r="E337" s="1207"/>
      <c r="F337" s="1137"/>
      <c r="G337" s="1137"/>
      <c r="H337" s="1137"/>
      <c r="I337" s="1137"/>
      <c r="J337" s="1137"/>
      <c r="K337" s="1137"/>
      <c r="L337" s="1137"/>
      <c r="M337" s="1137"/>
      <c r="N337" s="1137"/>
      <c r="O337" s="1137"/>
      <c r="P337" s="1137"/>
      <c r="Q337" s="1138"/>
      <c r="R337" s="1020"/>
      <c r="S337" s="1021"/>
      <c r="T337" s="1021"/>
      <c r="U337" s="1022"/>
    </row>
    <row r="338" spans="1:21" ht="18.75" customHeight="1">
      <c r="A338" s="296"/>
      <c r="B338" s="302"/>
      <c r="C338" s="1205" t="s">
        <v>839</v>
      </c>
      <c r="D338" s="1206"/>
      <c r="E338" s="1207"/>
      <c r="F338" s="1137"/>
      <c r="G338" s="1137"/>
      <c r="H338" s="1137"/>
      <c r="I338" s="1137"/>
      <c r="J338" s="1137"/>
      <c r="K338" s="1137"/>
      <c r="L338" s="1137"/>
      <c r="M338" s="1137"/>
      <c r="N338" s="1137"/>
      <c r="O338" s="1137"/>
      <c r="P338" s="1137"/>
      <c r="Q338" s="1138"/>
      <c r="R338" s="1020"/>
      <c r="S338" s="1021"/>
      <c r="T338" s="1021"/>
      <c r="U338" s="1022"/>
    </row>
    <row r="339" spans="1:21" ht="18.75" customHeight="1">
      <c r="A339" s="296"/>
      <c r="B339" s="302"/>
      <c r="C339" s="1205" t="s">
        <v>840</v>
      </c>
      <c r="D339" s="1206"/>
      <c r="E339" s="1207"/>
      <c r="F339" s="1137"/>
      <c r="G339" s="1137"/>
      <c r="H339" s="1137"/>
      <c r="I339" s="1137"/>
      <c r="J339" s="1137"/>
      <c r="K339" s="1137"/>
      <c r="L339" s="1137"/>
      <c r="M339" s="1137"/>
      <c r="N339" s="1137"/>
      <c r="O339" s="1137"/>
      <c r="P339" s="1137"/>
      <c r="Q339" s="1138"/>
      <c r="R339" s="1020"/>
      <c r="S339" s="1021"/>
      <c r="T339" s="1021"/>
      <c r="U339" s="1022"/>
    </row>
    <row r="340" spans="1:21" ht="18.75" customHeight="1">
      <c r="A340" s="296"/>
      <c r="B340" s="302"/>
      <c r="C340" s="1205" t="s">
        <v>841</v>
      </c>
      <c r="D340" s="1206"/>
      <c r="E340" s="1207"/>
      <c r="F340" s="1137"/>
      <c r="G340" s="1137"/>
      <c r="H340" s="1137"/>
      <c r="I340" s="1137"/>
      <c r="J340" s="1137"/>
      <c r="K340" s="1137"/>
      <c r="L340" s="1137"/>
      <c r="M340" s="1137"/>
      <c r="N340" s="1137"/>
      <c r="O340" s="1137"/>
      <c r="P340" s="1137"/>
      <c r="Q340" s="1138"/>
      <c r="R340" s="1020"/>
      <c r="S340" s="1021"/>
      <c r="T340" s="1021"/>
      <c r="U340" s="1022"/>
    </row>
    <row r="341" spans="1:21" ht="18.75" customHeight="1">
      <c r="A341" s="296"/>
      <c r="B341" s="302"/>
      <c r="C341" s="1205" t="s">
        <v>842</v>
      </c>
      <c r="D341" s="1206"/>
      <c r="E341" s="1207"/>
      <c r="F341" s="1137"/>
      <c r="G341" s="1137"/>
      <c r="H341" s="1137"/>
      <c r="I341" s="1137"/>
      <c r="J341" s="1137"/>
      <c r="K341" s="1137"/>
      <c r="L341" s="1137"/>
      <c r="M341" s="1137"/>
      <c r="N341" s="1137"/>
      <c r="O341" s="1137"/>
      <c r="P341" s="1137"/>
      <c r="Q341" s="1138"/>
      <c r="R341" s="1020"/>
      <c r="S341" s="1021"/>
      <c r="T341" s="1021"/>
      <c r="U341" s="1022"/>
    </row>
    <row r="342" spans="1:21" ht="18.75" customHeight="1">
      <c r="A342" s="296"/>
      <c r="B342" s="302"/>
      <c r="C342" s="1205" t="s">
        <v>843</v>
      </c>
      <c r="D342" s="1206"/>
      <c r="E342" s="1207"/>
      <c r="F342" s="1137"/>
      <c r="G342" s="1137"/>
      <c r="H342" s="1137"/>
      <c r="I342" s="1137"/>
      <c r="J342" s="1137"/>
      <c r="K342" s="1137"/>
      <c r="L342" s="1137"/>
      <c r="M342" s="1137"/>
      <c r="N342" s="1137"/>
      <c r="O342" s="1137"/>
      <c r="P342" s="1137"/>
      <c r="Q342" s="1138"/>
      <c r="R342" s="1020"/>
      <c r="S342" s="1021"/>
      <c r="T342" s="1021"/>
      <c r="U342" s="1022"/>
    </row>
    <row r="343" spans="1:21" ht="18.75" customHeight="1">
      <c r="A343" s="296"/>
      <c r="B343" s="302"/>
      <c r="C343" s="1205" t="s">
        <v>844</v>
      </c>
      <c r="D343" s="1206"/>
      <c r="E343" s="1207"/>
      <c r="F343" s="1137"/>
      <c r="G343" s="1137"/>
      <c r="H343" s="1137"/>
      <c r="I343" s="1137"/>
      <c r="J343" s="1137"/>
      <c r="K343" s="1137"/>
      <c r="L343" s="1137"/>
      <c r="M343" s="1137"/>
      <c r="N343" s="1137"/>
      <c r="O343" s="1137"/>
      <c r="P343" s="1137"/>
      <c r="Q343" s="1138"/>
      <c r="R343" s="1020"/>
      <c r="S343" s="1021"/>
      <c r="T343" s="1021"/>
      <c r="U343" s="1022"/>
    </row>
    <row r="344" spans="1:21" ht="18.75" customHeight="1">
      <c r="A344" s="296"/>
      <c r="B344" s="302"/>
      <c r="C344" s="1205" t="s">
        <v>845</v>
      </c>
      <c r="D344" s="1206"/>
      <c r="E344" s="1207"/>
      <c r="F344" s="1137"/>
      <c r="G344" s="1137"/>
      <c r="H344" s="1137"/>
      <c r="I344" s="1137"/>
      <c r="J344" s="1137"/>
      <c r="K344" s="1137"/>
      <c r="L344" s="1137"/>
      <c r="M344" s="1137"/>
      <c r="N344" s="1137"/>
      <c r="O344" s="1137"/>
      <c r="P344" s="1137"/>
      <c r="Q344" s="1138"/>
      <c r="R344" s="1020"/>
      <c r="S344" s="1021"/>
      <c r="T344" s="1021"/>
      <c r="U344" s="1022"/>
    </row>
    <row r="345" spans="1:21" ht="18.75" customHeight="1">
      <c r="A345" s="296"/>
      <c r="B345" s="302"/>
      <c r="C345" s="1205" t="s">
        <v>846</v>
      </c>
      <c r="D345" s="1206"/>
      <c r="E345" s="1207"/>
      <c r="F345" s="1137"/>
      <c r="G345" s="1137"/>
      <c r="H345" s="1137"/>
      <c r="I345" s="1137"/>
      <c r="J345" s="1137"/>
      <c r="K345" s="1137"/>
      <c r="L345" s="1137"/>
      <c r="M345" s="1137"/>
      <c r="N345" s="1137"/>
      <c r="O345" s="1137"/>
      <c r="P345" s="1137"/>
      <c r="Q345" s="1138"/>
      <c r="R345" s="1020"/>
      <c r="S345" s="1021"/>
      <c r="T345" s="1021"/>
      <c r="U345" s="1022"/>
    </row>
    <row r="346" spans="1:21" ht="54" customHeight="1">
      <c r="A346" s="296"/>
      <c r="B346" s="302"/>
      <c r="C346" s="1215" t="s">
        <v>867</v>
      </c>
      <c r="D346" s="1216"/>
      <c r="E346" s="1217"/>
      <c r="F346" s="1137"/>
      <c r="G346" s="1137"/>
      <c r="H346" s="1137"/>
      <c r="I346" s="1137"/>
      <c r="J346" s="1137"/>
      <c r="K346" s="1137"/>
      <c r="L346" s="1137"/>
      <c r="M346" s="1137"/>
      <c r="N346" s="1137"/>
      <c r="O346" s="1137"/>
      <c r="P346" s="1137"/>
      <c r="Q346" s="1138"/>
      <c r="R346" s="1020"/>
      <c r="S346" s="1021"/>
      <c r="T346" s="1021"/>
      <c r="U346" s="1022"/>
    </row>
    <row r="347" spans="1:21" ht="18.75" customHeight="1">
      <c r="A347" s="296"/>
      <c r="B347" s="302"/>
      <c r="C347" s="1032" t="s">
        <v>303</v>
      </c>
      <c r="D347" s="1033"/>
      <c r="E347" s="1034"/>
      <c r="F347" s="1137">
        <f>SUM(F348:I351)</f>
        <v>0</v>
      </c>
      <c r="G347" s="1137"/>
      <c r="H347" s="1137"/>
      <c r="I347" s="1137"/>
      <c r="J347" s="1137">
        <f t="shared" ref="J347" si="92">SUM(J348:M351)</f>
        <v>0</v>
      </c>
      <c r="K347" s="1137"/>
      <c r="L347" s="1137"/>
      <c r="M347" s="1137"/>
      <c r="N347" s="1137">
        <f t="shared" ref="N347" si="93">SUM(N348:Q351)</f>
        <v>0</v>
      </c>
      <c r="O347" s="1137"/>
      <c r="P347" s="1137"/>
      <c r="Q347" s="1137"/>
      <c r="R347" s="1020"/>
      <c r="S347" s="1021"/>
      <c r="T347" s="1021"/>
      <c r="U347" s="1022"/>
    </row>
    <row r="348" spans="1:21" ht="18.75" customHeight="1">
      <c r="A348" s="296"/>
      <c r="B348" s="302"/>
      <c r="C348" s="1028" t="s">
        <v>313</v>
      </c>
      <c r="D348" s="1029"/>
      <c r="E348" s="1030"/>
      <c r="F348" s="1138"/>
      <c r="G348" s="1145"/>
      <c r="H348" s="1145"/>
      <c r="I348" s="1140"/>
      <c r="J348" s="1138"/>
      <c r="K348" s="1145"/>
      <c r="L348" s="1145"/>
      <c r="M348" s="1140"/>
      <c r="N348" s="1138"/>
      <c r="O348" s="1145"/>
      <c r="P348" s="1145"/>
      <c r="Q348" s="1146"/>
      <c r="R348" s="1020"/>
      <c r="S348" s="1021"/>
      <c r="T348" s="1021"/>
      <c r="U348" s="1022"/>
    </row>
    <row r="349" spans="1:21" ht="18.75" customHeight="1">
      <c r="A349" s="296"/>
      <c r="B349" s="302"/>
      <c r="C349" s="1028" t="s">
        <v>315</v>
      </c>
      <c r="D349" s="1029"/>
      <c r="E349" s="1030"/>
      <c r="F349" s="1138"/>
      <c r="G349" s="1145"/>
      <c r="H349" s="1145"/>
      <c r="I349" s="1140"/>
      <c r="J349" s="1138"/>
      <c r="K349" s="1145"/>
      <c r="L349" s="1145"/>
      <c r="M349" s="1140"/>
      <c r="N349" s="1138"/>
      <c r="O349" s="1145"/>
      <c r="P349" s="1145"/>
      <c r="Q349" s="1146"/>
      <c r="R349" s="1020" t="s">
        <v>277</v>
      </c>
      <c r="S349" s="1021"/>
      <c r="T349" s="1021"/>
      <c r="U349" s="1022"/>
    </row>
    <row r="350" spans="1:21" ht="18.75" customHeight="1">
      <c r="A350" s="296"/>
      <c r="B350" s="302"/>
      <c r="C350" s="1031" t="s">
        <v>1027</v>
      </c>
      <c r="D350" s="1031"/>
      <c r="E350" s="1031"/>
      <c r="F350" s="1137"/>
      <c r="G350" s="1137"/>
      <c r="H350" s="1137"/>
      <c r="I350" s="1137"/>
      <c r="J350" s="1137"/>
      <c r="K350" s="1137"/>
      <c r="L350" s="1137"/>
      <c r="M350" s="1137"/>
      <c r="N350" s="1137"/>
      <c r="O350" s="1137"/>
      <c r="P350" s="1137"/>
      <c r="Q350" s="1138"/>
      <c r="R350" s="1020" t="s">
        <v>277</v>
      </c>
      <c r="S350" s="1021"/>
      <c r="T350" s="1021"/>
      <c r="U350" s="1022"/>
    </row>
    <row r="351" spans="1:21" ht="18.75" customHeight="1">
      <c r="A351" s="296"/>
      <c r="B351" s="302"/>
      <c r="C351" s="1028" t="s">
        <v>312</v>
      </c>
      <c r="D351" s="1029"/>
      <c r="E351" s="1030"/>
      <c r="F351" s="1137">
        <f>SUM(F352:I358,F365:I376)</f>
        <v>0</v>
      </c>
      <c r="G351" s="1137"/>
      <c r="H351" s="1137"/>
      <c r="I351" s="1137"/>
      <c r="J351" s="1137">
        <f t="shared" ref="J351" si="94">SUM(J352:M358,J365:M376)</f>
        <v>0</v>
      </c>
      <c r="K351" s="1137"/>
      <c r="L351" s="1137"/>
      <c r="M351" s="1137"/>
      <c r="N351" s="1137">
        <f t="shared" ref="N351" si="95">SUM(N352:Q358,N365:Q376)</f>
        <v>0</v>
      </c>
      <c r="O351" s="1137"/>
      <c r="P351" s="1137"/>
      <c r="Q351" s="1137"/>
      <c r="R351" s="1020"/>
      <c r="S351" s="1021"/>
      <c r="T351" s="1021"/>
      <c r="U351" s="1022"/>
    </row>
    <row r="352" spans="1:21" ht="18.75" customHeight="1">
      <c r="A352" s="296"/>
      <c r="B352" s="302"/>
      <c r="C352" s="1147" t="s">
        <v>847</v>
      </c>
      <c r="D352" s="1148"/>
      <c r="E352" s="1149"/>
      <c r="F352" s="1137"/>
      <c r="G352" s="1137"/>
      <c r="H352" s="1137"/>
      <c r="I352" s="1137"/>
      <c r="J352" s="1137"/>
      <c r="K352" s="1137"/>
      <c r="L352" s="1137"/>
      <c r="M352" s="1137"/>
      <c r="N352" s="1137"/>
      <c r="O352" s="1137"/>
      <c r="P352" s="1137"/>
      <c r="Q352" s="1138"/>
      <c r="R352" s="1020"/>
      <c r="S352" s="1021"/>
      <c r="T352" s="1021"/>
      <c r="U352" s="1022"/>
    </row>
    <row r="353" spans="1:21" ht="18.75" customHeight="1">
      <c r="A353" s="296"/>
      <c r="B353" s="302"/>
      <c r="C353" s="1147" t="s">
        <v>848</v>
      </c>
      <c r="D353" s="1148"/>
      <c r="E353" s="1149"/>
      <c r="F353" s="1137"/>
      <c r="G353" s="1137"/>
      <c r="H353" s="1137"/>
      <c r="I353" s="1137"/>
      <c r="J353" s="1137"/>
      <c r="K353" s="1137"/>
      <c r="L353" s="1137"/>
      <c r="M353" s="1137"/>
      <c r="N353" s="1137"/>
      <c r="O353" s="1137"/>
      <c r="P353" s="1137"/>
      <c r="Q353" s="1138"/>
      <c r="R353" s="1020"/>
      <c r="S353" s="1021"/>
      <c r="T353" s="1021"/>
      <c r="U353" s="1022"/>
    </row>
    <row r="354" spans="1:21" ht="18.75" customHeight="1">
      <c r="A354" s="296"/>
      <c r="B354" s="302"/>
      <c r="C354" s="1147" t="s">
        <v>849</v>
      </c>
      <c r="D354" s="1148"/>
      <c r="E354" s="1149"/>
      <c r="F354" s="1137"/>
      <c r="G354" s="1137"/>
      <c r="H354" s="1137"/>
      <c r="I354" s="1137"/>
      <c r="J354" s="1137"/>
      <c r="K354" s="1137"/>
      <c r="L354" s="1137"/>
      <c r="M354" s="1137"/>
      <c r="N354" s="1137"/>
      <c r="O354" s="1137"/>
      <c r="P354" s="1137"/>
      <c r="Q354" s="1138"/>
      <c r="R354" s="1020"/>
      <c r="S354" s="1021"/>
      <c r="T354" s="1021"/>
      <c r="U354" s="1022"/>
    </row>
    <row r="355" spans="1:21" ht="18.75" customHeight="1">
      <c r="A355" s="296"/>
      <c r="B355" s="302"/>
      <c r="C355" s="1147" t="s">
        <v>850</v>
      </c>
      <c r="D355" s="1148"/>
      <c r="E355" s="1149"/>
      <c r="F355" s="1137"/>
      <c r="G355" s="1137"/>
      <c r="H355" s="1137"/>
      <c r="I355" s="1137"/>
      <c r="J355" s="1137"/>
      <c r="K355" s="1137"/>
      <c r="L355" s="1137"/>
      <c r="M355" s="1137"/>
      <c r="N355" s="1137"/>
      <c r="O355" s="1137"/>
      <c r="P355" s="1137"/>
      <c r="Q355" s="1138"/>
      <c r="R355" s="1020"/>
      <c r="S355" s="1021"/>
      <c r="T355" s="1021"/>
      <c r="U355" s="1022"/>
    </row>
    <row r="356" spans="1:21" ht="18.75" customHeight="1">
      <c r="A356" s="296"/>
      <c r="B356" s="302"/>
      <c r="C356" s="1147" t="s">
        <v>838</v>
      </c>
      <c r="D356" s="1148"/>
      <c r="E356" s="1149"/>
      <c r="F356" s="1137"/>
      <c r="G356" s="1137"/>
      <c r="H356" s="1137"/>
      <c r="I356" s="1137"/>
      <c r="J356" s="1137"/>
      <c r="K356" s="1137"/>
      <c r="L356" s="1137"/>
      <c r="M356" s="1137"/>
      <c r="N356" s="1137"/>
      <c r="O356" s="1137"/>
      <c r="P356" s="1137"/>
      <c r="Q356" s="1138"/>
      <c r="R356" s="1020"/>
      <c r="S356" s="1021"/>
      <c r="T356" s="1021"/>
      <c r="U356" s="1022"/>
    </row>
    <row r="357" spans="1:21" ht="18.75" customHeight="1">
      <c r="A357" s="296"/>
      <c r="B357" s="302"/>
      <c r="C357" s="1147" t="s">
        <v>839</v>
      </c>
      <c r="D357" s="1148"/>
      <c r="E357" s="1149"/>
      <c r="F357" s="1137"/>
      <c r="G357" s="1137"/>
      <c r="H357" s="1137"/>
      <c r="I357" s="1137"/>
      <c r="J357" s="1137"/>
      <c r="K357" s="1137"/>
      <c r="L357" s="1137"/>
      <c r="M357" s="1137"/>
      <c r="N357" s="1137"/>
      <c r="O357" s="1137"/>
      <c r="P357" s="1137"/>
      <c r="Q357" s="1138"/>
      <c r="R357" s="1020"/>
      <c r="S357" s="1021"/>
      <c r="T357" s="1021"/>
      <c r="U357" s="1022"/>
    </row>
    <row r="358" spans="1:21" ht="18.75" customHeight="1">
      <c r="A358" s="300"/>
      <c r="B358" s="303"/>
      <c r="C358" s="1147" t="s">
        <v>851</v>
      </c>
      <c r="D358" s="1148"/>
      <c r="E358" s="1149"/>
      <c r="F358" s="1137"/>
      <c r="G358" s="1137"/>
      <c r="H358" s="1137"/>
      <c r="I358" s="1137"/>
      <c r="J358" s="1137"/>
      <c r="K358" s="1137"/>
      <c r="L358" s="1137"/>
      <c r="M358" s="1137"/>
      <c r="N358" s="1137"/>
      <c r="O358" s="1137"/>
      <c r="P358" s="1137"/>
      <c r="Q358" s="1138"/>
      <c r="R358" s="1020"/>
      <c r="S358" s="1021"/>
      <c r="T358" s="1021"/>
      <c r="U358" s="1022"/>
    </row>
    <row r="359" spans="1:21" ht="21" customHeight="1">
      <c r="A359" s="35"/>
      <c r="B359" s="35"/>
      <c r="C359" s="35"/>
      <c r="D359" s="35"/>
      <c r="E359" s="35"/>
      <c r="F359" s="50"/>
      <c r="G359" s="50"/>
      <c r="H359" s="50"/>
      <c r="I359" s="50"/>
      <c r="J359" s="50"/>
      <c r="K359" s="50"/>
      <c r="L359" s="50"/>
      <c r="M359" s="50"/>
      <c r="N359" s="50"/>
      <c r="O359" s="50"/>
      <c r="P359" s="50"/>
      <c r="Q359" s="1011" t="s">
        <v>148</v>
      </c>
      <c r="R359" s="1011"/>
      <c r="S359" s="1011"/>
      <c r="T359" s="1011"/>
      <c r="U359" s="1011"/>
    </row>
    <row r="360" spans="1:21" ht="15.75">
      <c r="A360" s="975" t="s">
        <v>754</v>
      </c>
      <c r="B360" s="975"/>
      <c r="C360" s="975"/>
      <c r="D360" s="975"/>
      <c r="E360" s="975"/>
      <c r="F360" s="975"/>
      <c r="G360" s="975"/>
      <c r="H360" s="975"/>
      <c r="I360" s="975"/>
      <c r="J360" s="975"/>
      <c r="K360" s="975"/>
      <c r="L360" s="975"/>
      <c r="M360" s="975"/>
      <c r="N360" s="975"/>
      <c r="O360" s="975"/>
      <c r="P360" s="975"/>
      <c r="Q360" s="975"/>
      <c r="R360" s="975"/>
      <c r="S360" s="975"/>
      <c r="T360" s="975"/>
      <c r="U360" s="975"/>
    </row>
    <row r="361" spans="1:21" ht="15.75">
      <c r="A361" s="29"/>
      <c r="B361" s="29"/>
      <c r="C361" s="29"/>
      <c r="D361" s="29"/>
      <c r="E361" s="29"/>
      <c r="F361" s="29"/>
      <c r="G361" s="29"/>
      <c r="H361" s="29"/>
      <c r="I361" s="29"/>
      <c r="J361" s="29"/>
      <c r="K361" s="29"/>
      <c r="L361" s="29"/>
      <c r="M361" s="29"/>
      <c r="N361" s="29"/>
      <c r="O361" s="29"/>
      <c r="P361" s="29"/>
      <c r="Q361" s="29"/>
      <c r="R361" s="29"/>
      <c r="S361" s="29"/>
      <c r="T361" s="29"/>
      <c r="U361" s="29"/>
    </row>
    <row r="362" spans="1:21" ht="27" customHeight="1">
      <c r="A362" s="1001" t="s">
        <v>471</v>
      </c>
      <c r="B362" s="1001"/>
      <c r="C362" s="1001"/>
      <c r="D362" s="1001"/>
      <c r="E362" s="29"/>
      <c r="F362" s="29"/>
      <c r="G362" s="29"/>
      <c r="H362" s="29"/>
      <c r="I362" s="29"/>
      <c r="J362" s="29"/>
      <c r="K362" s="29"/>
      <c r="L362" s="29"/>
      <c r="M362" s="29"/>
      <c r="N362" s="29"/>
      <c r="O362" s="29"/>
      <c r="P362" s="29"/>
      <c r="Q362" s="29"/>
      <c r="R362" s="29"/>
      <c r="S362" s="29"/>
      <c r="T362" s="29"/>
      <c r="U362" s="29"/>
    </row>
    <row r="363" spans="1:21" ht="27" customHeight="1" thickBot="1">
      <c r="A363" s="291"/>
      <c r="B363" s="291"/>
      <c r="C363" s="291"/>
      <c r="D363" s="29"/>
      <c r="E363" s="29"/>
      <c r="F363" s="29"/>
      <c r="G363" s="29"/>
      <c r="H363" s="29"/>
      <c r="I363" s="29"/>
      <c r="J363" s="29"/>
      <c r="K363" s="29"/>
      <c r="L363" s="29"/>
      <c r="M363" s="29"/>
      <c r="N363" s="29"/>
      <c r="O363" s="29"/>
      <c r="P363" s="29"/>
      <c r="Q363" s="29"/>
      <c r="R363" s="29"/>
      <c r="S363" s="29"/>
      <c r="T363" s="29"/>
      <c r="U363" s="29"/>
    </row>
    <row r="364" spans="1:21" ht="36" customHeight="1" thickBot="1">
      <c r="A364" s="1114" t="s">
        <v>653</v>
      </c>
      <c r="B364" s="1101"/>
      <c r="C364" s="1101"/>
      <c r="D364" s="1101"/>
      <c r="E364" s="1115"/>
      <c r="F364" s="1058" t="s">
        <v>264</v>
      </c>
      <c r="G364" s="1059"/>
      <c r="H364" s="1059"/>
      <c r="I364" s="1060"/>
      <c r="J364" s="1058" t="s">
        <v>265</v>
      </c>
      <c r="K364" s="1059"/>
      <c r="L364" s="1059"/>
      <c r="M364" s="1060"/>
      <c r="N364" s="1058" t="s">
        <v>708</v>
      </c>
      <c r="O364" s="1059"/>
      <c r="P364" s="1059"/>
      <c r="Q364" s="1099"/>
      <c r="R364" s="1114" t="s">
        <v>1028</v>
      </c>
      <c r="S364" s="1101"/>
      <c r="T364" s="1101"/>
      <c r="U364" s="1102"/>
    </row>
    <row r="365" spans="1:21" ht="18.75" customHeight="1">
      <c r="A365" s="296"/>
      <c r="B365" s="302"/>
      <c r="C365" s="1218" t="s">
        <v>852</v>
      </c>
      <c r="D365" s="1219"/>
      <c r="E365" s="1220"/>
      <c r="F365" s="1137"/>
      <c r="G365" s="1137"/>
      <c r="H365" s="1137"/>
      <c r="I365" s="1137"/>
      <c r="J365" s="1137"/>
      <c r="K365" s="1137"/>
      <c r="L365" s="1137"/>
      <c r="M365" s="1137"/>
      <c r="N365" s="1137"/>
      <c r="O365" s="1137"/>
      <c r="P365" s="1137"/>
      <c r="Q365" s="1138"/>
      <c r="R365" s="1020"/>
      <c r="S365" s="1021"/>
      <c r="T365" s="1021"/>
      <c r="U365" s="1022"/>
    </row>
    <row r="366" spans="1:21" ht="18.75" customHeight="1">
      <c r="A366" s="296"/>
      <c r="B366" s="302"/>
      <c r="C366" s="1147" t="s">
        <v>853</v>
      </c>
      <c r="D366" s="1148"/>
      <c r="E366" s="1149"/>
      <c r="F366" s="1137"/>
      <c r="G366" s="1137"/>
      <c r="H366" s="1137"/>
      <c r="I366" s="1137"/>
      <c r="J366" s="1137"/>
      <c r="K366" s="1137"/>
      <c r="L366" s="1137"/>
      <c r="M366" s="1137"/>
      <c r="N366" s="1137"/>
      <c r="O366" s="1137"/>
      <c r="P366" s="1137"/>
      <c r="Q366" s="1138"/>
      <c r="R366" s="1020"/>
      <c r="S366" s="1021"/>
      <c r="T366" s="1021"/>
      <c r="U366" s="1022"/>
    </row>
    <row r="367" spans="1:21" ht="18.75" customHeight="1">
      <c r="A367" s="296"/>
      <c r="B367" s="302"/>
      <c r="C367" s="1147" t="s">
        <v>854</v>
      </c>
      <c r="D367" s="1148"/>
      <c r="E367" s="1149"/>
      <c r="F367" s="1137"/>
      <c r="G367" s="1137"/>
      <c r="H367" s="1137"/>
      <c r="I367" s="1137"/>
      <c r="J367" s="1137"/>
      <c r="K367" s="1137"/>
      <c r="L367" s="1137"/>
      <c r="M367" s="1137"/>
      <c r="N367" s="1137"/>
      <c r="O367" s="1137"/>
      <c r="P367" s="1137"/>
      <c r="Q367" s="1138"/>
      <c r="R367" s="1020"/>
      <c r="S367" s="1021"/>
      <c r="T367" s="1021"/>
      <c r="U367" s="1022"/>
    </row>
    <row r="368" spans="1:21" ht="18.75" customHeight="1">
      <c r="A368" s="296"/>
      <c r="B368" s="302"/>
      <c r="C368" s="1147" t="s">
        <v>855</v>
      </c>
      <c r="D368" s="1148"/>
      <c r="E368" s="1149"/>
      <c r="F368" s="1137"/>
      <c r="G368" s="1137"/>
      <c r="H368" s="1137"/>
      <c r="I368" s="1137"/>
      <c r="J368" s="1137"/>
      <c r="K368" s="1137"/>
      <c r="L368" s="1137"/>
      <c r="M368" s="1137"/>
      <c r="N368" s="1137"/>
      <c r="O368" s="1137"/>
      <c r="P368" s="1137"/>
      <c r="Q368" s="1138"/>
      <c r="R368" s="1020"/>
      <c r="S368" s="1021"/>
      <c r="T368" s="1021"/>
      <c r="U368" s="1022"/>
    </row>
    <row r="369" spans="1:21" ht="18.75" customHeight="1">
      <c r="A369" s="296"/>
      <c r="B369" s="302"/>
      <c r="C369" s="1147" t="s">
        <v>311</v>
      </c>
      <c r="D369" s="1148"/>
      <c r="E369" s="1149"/>
      <c r="F369" s="1137"/>
      <c r="G369" s="1137"/>
      <c r="H369" s="1137"/>
      <c r="I369" s="1137"/>
      <c r="J369" s="1137"/>
      <c r="K369" s="1137"/>
      <c r="L369" s="1137"/>
      <c r="M369" s="1137"/>
      <c r="N369" s="1137"/>
      <c r="O369" s="1137"/>
      <c r="P369" s="1137"/>
      <c r="Q369" s="1138"/>
      <c r="R369" s="1020"/>
      <c r="S369" s="1021"/>
      <c r="T369" s="1021"/>
      <c r="U369" s="1022"/>
    </row>
    <row r="370" spans="1:21" ht="18.75" customHeight="1">
      <c r="A370" s="296"/>
      <c r="B370" s="302"/>
      <c r="C370" s="1147" t="s">
        <v>841</v>
      </c>
      <c r="D370" s="1148"/>
      <c r="E370" s="1149"/>
      <c r="F370" s="1137"/>
      <c r="G370" s="1137"/>
      <c r="H370" s="1137"/>
      <c r="I370" s="1137"/>
      <c r="J370" s="1137"/>
      <c r="K370" s="1137"/>
      <c r="L370" s="1137"/>
      <c r="M370" s="1137"/>
      <c r="N370" s="1137"/>
      <c r="O370" s="1137"/>
      <c r="P370" s="1137"/>
      <c r="Q370" s="1138"/>
      <c r="R370" s="1020"/>
      <c r="S370" s="1021"/>
      <c r="T370" s="1021"/>
      <c r="U370" s="1022"/>
    </row>
    <row r="371" spans="1:21" ht="18.75" customHeight="1">
      <c r="A371" s="296"/>
      <c r="B371" s="302"/>
      <c r="C371" s="1147" t="s">
        <v>856</v>
      </c>
      <c r="D371" s="1148"/>
      <c r="E371" s="1149"/>
      <c r="F371" s="1137"/>
      <c r="G371" s="1137"/>
      <c r="H371" s="1137"/>
      <c r="I371" s="1137"/>
      <c r="J371" s="1137"/>
      <c r="K371" s="1137"/>
      <c r="L371" s="1137"/>
      <c r="M371" s="1137"/>
      <c r="N371" s="1137"/>
      <c r="O371" s="1137"/>
      <c r="P371" s="1137"/>
      <c r="Q371" s="1138"/>
      <c r="R371" s="1020"/>
      <c r="S371" s="1021"/>
      <c r="T371" s="1021"/>
      <c r="U371" s="1022"/>
    </row>
    <row r="372" spans="1:21" ht="18.75" customHeight="1">
      <c r="A372" s="296"/>
      <c r="B372" s="302"/>
      <c r="C372" s="1147" t="s">
        <v>857</v>
      </c>
      <c r="D372" s="1148"/>
      <c r="E372" s="1149"/>
      <c r="F372" s="1137"/>
      <c r="G372" s="1137"/>
      <c r="H372" s="1137"/>
      <c r="I372" s="1137"/>
      <c r="J372" s="1137"/>
      <c r="K372" s="1137"/>
      <c r="L372" s="1137"/>
      <c r="M372" s="1137"/>
      <c r="N372" s="1137"/>
      <c r="O372" s="1137"/>
      <c r="P372" s="1137"/>
      <c r="Q372" s="1138"/>
      <c r="R372" s="1020"/>
      <c r="S372" s="1021"/>
      <c r="T372" s="1021"/>
      <c r="U372" s="1022"/>
    </row>
    <row r="373" spans="1:21" ht="18.75" customHeight="1">
      <c r="A373" s="296"/>
      <c r="B373" s="302"/>
      <c r="C373" s="1147" t="s">
        <v>858</v>
      </c>
      <c r="D373" s="1148"/>
      <c r="E373" s="1149"/>
      <c r="F373" s="1137"/>
      <c r="G373" s="1137"/>
      <c r="H373" s="1137"/>
      <c r="I373" s="1137"/>
      <c r="J373" s="1137"/>
      <c r="K373" s="1137"/>
      <c r="L373" s="1137"/>
      <c r="M373" s="1137"/>
      <c r="N373" s="1137"/>
      <c r="O373" s="1137"/>
      <c r="P373" s="1137"/>
      <c r="Q373" s="1138"/>
      <c r="R373" s="1020"/>
      <c r="S373" s="1021"/>
      <c r="T373" s="1021"/>
      <c r="U373" s="1022"/>
    </row>
    <row r="374" spans="1:21" ht="18.75" customHeight="1">
      <c r="A374" s="296"/>
      <c r="B374" s="302"/>
      <c r="C374" s="1147" t="s">
        <v>859</v>
      </c>
      <c r="D374" s="1148"/>
      <c r="E374" s="1149"/>
      <c r="F374" s="1137"/>
      <c r="G374" s="1137"/>
      <c r="H374" s="1137"/>
      <c r="I374" s="1137"/>
      <c r="J374" s="1137"/>
      <c r="K374" s="1137"/>
      <c r="L374" s="1137"/>
      <c r="M374" s="1137"/>
      <c r="N374" s="1137"/>
      <c r="O374" s="1137"/>
      <c r="P374" s="1137"/>
      <c r="Q374" s="1138"/>
      <c r="R374" s="1020"/>
      <c r="S374" s="1021"/>
      <c r="T374" s="1021"/>
      <c r="U374" s="1022"/>
    </row>
    <row r="375" spans="1:21" ht="18.75" customHeight="1">
      <c r="A375" s="296"/>
      <c r="B375" s="302"/>
      <c r="C375" s="1147" t="s">
        <v>860</v>
      </c>
      <c r="D375" s="1148"/>
      <c r="E375" s="1149"/>
      <c r="F375" s="1137"/>
      <c r="G375" s="1137"/>
      <c r="H375" s="1137"/>
      <c r="I375" s="1137"/>
      <c r="J375" s="1137"/>
      <c r="K375" s="1137"/>
      <c r="L375" s="1137"/>
      <c r="M375" s="1137"/>
      <c r="N375" s="1137"/>
      <c r="O375" s="1137"/>
      <c r="P375" s="1137"/>
      <c r="Q375" s="1138"/>
      <c r="R375" s="1020"/>
      <c r="S375" s="1021"/>
      <c r="T375" s="1021"/>
      <c r="U375" s="1022"/>
    </row>
    <row r="376" spans="1:21" ht="54" customHeight="1">
      <c r="A376" s="296"/>
      <c r="B376" s="302"/>
      <c r="C376" s="1215" t="s">
        <v>867</v>
      </c>
      <c r="D376" s="1216"/>
      <c r="E376" s="1217"/>
      <c r="F376" s="1137"/>
      <c r="G376" s="1137"/>
      <c r="H376" s="1137"/>
      <c r="I376" s="1137"/>
      <c r="J376" s="1137"/>
      <c r="K376" s="1137"/>
      <c r="L376" s="1137"/>
      <c r="M376" s="1137"/>
      <c r="N376" s="1137"/>
      <c r="O376" s="1137"/>
      <c r="P376" s="1137"/>
      <c r="Q376" s="1138"/>
      <c r="R376" s="1020"/>
      <c r="S376" s="1021"/>
      <c r="T376" s="1021"/>
      <c r="U376" s="1022"/>
    </row>
    <row r="377" spans="1:21" ht="18.75" customHeight="1">
      <c r="A377" s="296"/>
      <c r="B377" s="302"/>
      <c r="C377" s="1017" t="s">
        <v>300</v>
      </c>
      <c r="D377" s="1017"/>
      <c r="E377" s="1017"/>
      <c r="F377" s="1137"/>
      <c r="G377" s="1137"/>
      <c r="H377" s="1137"/>
      <c r="I377" s="1137"/>
      <c r="J377" s="1137"/>
      <c r="K377" s="1137"/>
      <c r="L377" s="1137"/>
      <c r="M377" s="1137"/>
      <c r="N377" s="1137"/>
      <c r="O377" s="1137"/>
      <c r="P377" s="1137"/>
      <c r="Q377" s="1138"/>
      <c r="R377" s="1020"/>
      <c r="S377" s="1021"/>
      <c r="T377" s="1021"/>
      <c r="U377" s="1022"/>
    </row>
    <row r="378" spans="1:21" ht="18.75" customHeight="1">
      <c r="A378" s="296"/>
      <c r="B378" s="302"/>
      <c r="C378" s="1017" t="s">
        <v>299</v>
      </c>
      <c r="D378" s="1017"/>
      <c r="E378" s="1017"/>
      <c r="F378" s="1137"/>
      <c r="G378" s="1137"/>
      <c r="H378" s="1137"/>
      <c r="I378" s="1137"/>
      <c r="J378" s="1137"/>
      <c r="K378" s="1137"/>
      <c r="L378" s="1137"/>
      <c r="M378" s="1137"/>
      <c r="N378" s="1137"/>
      <c r="O378" s="1137"/>
      <c r="P378" s="1137"/>
      <c r="Q378" s="1138"/>
      <c r="R378" s="1020"/>
      <c r="S378" s="1021"/>
      <c r="T378" s="1021"/>
      <c r="U378" s="1022"/>
    </row>
    <row r="379" spans="1:21" ht="18.75" customHeight="1">
      <c r="A379" s="296"/>
      <c r="B379" s="302"/>
      <c r="C379" s="1017" t="s">
        <v>298</v>
      </c>
      <c r="D379" s="1017"/>
      <c r="E379" s="1017"/>
      <c r="F379" s="1137">
        <f>SUM(F380:I381)</f>
        <v>0</v>
      </c>
      <c r="G379" s="1137"/>
      <c r="H379" s="1137"/>
      <c r="I379" s="1137"/>
      <c r="J379" s="1137">
        <f t="shared" ref="J379" si="96">SUM(J380:M381)</f>
        <v>0</v>
      </c>
      <c r="K379" s="1137"/>
      <c r="L379" s="1137"/>
      <c r="M379" s="1137"/>
      <c r="N379" s="1137">
        <f t="shared" ref="N379" si="97">SUM(N380:Q381)</f>
        <v>0</v>
      </c>
      <c r="O379" s="1137"/>
      <c r="P379" s="1137"/>
      <c r="Q379" s="1137"/>
      <c r="R379" s="1020"/>
      <c r="S379" s="1021"/>
      <c r="T379" s="1021"/>
      <c r="U379" s="1022"/>
    </row>
    <row r="380" spans="1:21" ht="18.75" customHeight="1">
      <c r="A380" s="296"/>
      <c r="B380" s="302"/>
      <c r="C380" s="1158" t="s">
        <v>861</v>
      </c>
      <c r="D380" s="1159"/>
      <c r="E380" s="1160"/>
      <c r="F380" s="1137"/>
      <c r="G380" s="1137"/>
      <c r="H380" s="1137"/>
      <c r="I380" s="1137"/>
      <c r="J380" s="1137"/>
      <c r="K380" s="1137"/>
      <c r="L380" s="1137"/>
      <c r="M380" s="1137"/>
      <c r="N380" s="1137"/>
      <c r="O380" s="1137"/>
      <c r="P380" s="1137"/>
      <c r="Q380" s="1138"/>
      <c r="R380" s="1020"/>
      <c r="S380" s="1021"/>
      <c r="T380" s="1021"/>
      <c r="U380" s="1022"/>
    </row>
    <row r="381" spans="1:21" ht="54" customHeight="1">
      <c r="A381" s="296"/>
      <c r="B381" s="302"/>
      <c r="C381" s="1178" t="s">
        <v>867</v>
      </c>
      <c r="D381" s="1179"/>
      <c r="E381" s="1180"/>
      <c r="F381" s="1137"/>
      <c r="G381" s="1137"/>
      <c r="H381" s="1137"/>
      <c r="I381" s="1137"/>
      <c r="J381" s="1137"/>
      <c r="K381" s="1137"/>
      <c r="L381" s="1137"/>
      <c r="M381" s="1137"/>
      <c r="N381" s="1137"/>
      <c r="O381" s="1137"/>
      <c r="P381" s="1137"/>
      <c r="Q381" s="1138"/>
      <c r="R381" s="1020"/>
      <c r="S381" s="1021"/>
      <c r="T381" s="1021"/>
      <c r="U381" s="1022"/>
    </row>
    <row r="382" spans="1:21" ht="18.75" customHeight="1">
      <c r="A382" s="296"/>
      <c r="B382" s="302"/>
      <c r="C382" s="1155" t="s">
        <v>297</v>
      </c>
      <c r="D382" s="1156"/>
      <c r="E382" s="1157"/>
      <c r="F382" s="1137">
        <f>SUM(F383:I384,F387:I388)</f>
        <v>0</v>
      </c>
      <c r="G382" s="1137"/>
      <c r="H382" s="1137"/>
      <c r="I382" s="1137"/>
      <c r="J382" s="1137">
        <f t="shared" ref="J382" si="98">SUM(J383:M384,J387:M388)</f>
        <v>0</v>
      </c>
      <c r="K382" s="1137"/>
      <c r="L382" s="1137"/>
      <c r="M382" s="1137"/>
      <c r="N382" s="1137">
        <f t="shared" ref="N382" si="99">SUM(N383:Q384,N387:Q388)</f>
        <v>0</v>
      </c>
      <c r="O382" s="1137"/>
      <c r="P382" s="1137"/>
      <c r="Q382" s="1137"/>
      <c r="R382" s="1020"/>
      <c r="S382" s="1021"/>
      <c r="T382" s="1021"/>
      <c r="U382" s="1022"/>
    </row>
    <row r="383" spans="1:21" ht="18.75" customHeight="1">
      <c r="A383" s="296"/>
      <c r="B383" s="302"/>
      <c r="C383" s="1181" t="s">
        <v>862</v>
      </c>
      <c r="D383" s="1182"/>
      <c r="E383" s="1183"/>
      <c r="F383" s="1137"/>
      <c r="G383" s="1137"/>
      <c r="H383" s="1137"/>
      <c r="I383" s="1137"/>
      <c r="J383" s="1137"/>
      <c r="K383" s="1137"/>
      <c r="L383" s="1137"/>
      <c r="M383" s="1137"/>
      <c r="N383" s="1137"/>
      <c r="O383" s="1137"/>
      <c r="P383" s="1137"/>
      <c r="Q383" s="1138"/>
      <c r="R383" s="1020"/>
      <c r="S383" s="1021"/>
      <c r="T383" s="1021"/>
      <c r="U383" s="1022"/>
    </row>
    <row r="384" spans="1:21" ht="18.75" customHeight="1">
      <c r="A384" s="296"/>
      <c r="B384" s="302"/>
      <c r="C384" s="1181" t="s">
        <v>863</v>
      </c>
      <c r="D384" s="1182"/>
      <c r="E384" s="1183"/>
      <c r="F384" s="1137">
        <f>SUM(F385:I386)</f>
        <v>0</v>
      </c>
      <c r="G384" s="1137"/>
      <c r="H384" s="1137"/>
      <c r="I384" s="1137"/>
      <c r="J384" s="1137">
        <f t="shared" ref="J384" si="100">SUM(J385:M386)</f>
        <v>0</v>
      </c>
      <c r="K384" s="1137"/>
      <c r="L384" s="1137"/>
      <c r="M384" s="1137"/>
      <c r="N384" s="1137">
        <f t="shared" ref="N384" si="101">SUM(N385:Q386)</f>
        <v>0</v>
      </c>
      <c r="O384" s="1137"/>
      <c r="P384" s="1137"/>
      <c r="Q384" s="1137"/>
      <c r="R384" s="1020"/>
      <c r="S384" s="1021"/>
      <c r="T384" s="1021"/>
      <c r="U384" s="1022"/>
    </row>
    <row r="385" spans="1:21" ht="18.75" customHeight="1">
      <c r="A385" s="296"/>
      <c r="B385" s="302"/>
      <c r="C385" s="1147" t="s">
        <v>864</v>
      </c>
      <c r="D385" s="1148"/>
      <c r="E385" s="1149"/>
      <c r="F385" s="1137"/>
      <c r="G385" s="1137"/>
      <c r="H385" s="1137"/>
      <c r="I385" s="1137"/>
      <c r="J385" s="1137"/>
      <c r="K385" s="1137"/>
      <c r="L385" s="1137"/>
      <c r="M385" s="1137"/>
      <c r="N385" s="1137"/>
      <c r="O385" s="1137"/>
      <c r="P385" s="1137"/>
      <c r="Q385" s="1138"/>
      <c r="R385" s="1020"/>
      <c r="S385" s="1021"/>
      <c r="T385" s="1021"/>
      <c r="U385" s="1022"/>
    </row>
    <row r="386" spans="1:21" ht="54" customHeight="1">
      <c r="A386" s="296"/>
      <c r="B386" s="302"/>
      <c r="C386" s="1221" t="s">
        <v>868</v>
      </c>
      <c r="D386" s="1222"/>
      <c r="E386" s="1223"/>
      <c r="F386" s="1137"/>
      <c r="G386" s="1137"/>
      <c r="H386" s="1137"/>
      <c r="I386" s="1137"/>
      <c r="J386" s="1137"/>
      <c r="K386" s="1137"/>
      <c r="L386" s="1137"/>
      <c r="M386" s="1137"/>
      <c r="N386" s="1137"/>
      <c r="O386" s="1137"/>
      <c r="P386" s="1137"/>
      <c r="Q386" s="1138"/>
      <c r="R386" s="1020"/>
      <c r="S386" s="1021"/>
      <c r="T386" s="1021"/>
      <c r="U386" s="1022"/>
    </row>
    <row r="387" spans="1:21" ht="18.75" customHeight="1">
      <c r="A387" s="296"/>
      <c r="B387" s="302"/>
      <c r="C387" s="1181" t="s">
        <v>865</v>
      </c>
      <c r="D387" s="1182"/>
      <c r="E387" s="1183"/>
      <c r="F387" s="1137"/>
      <c r="G387" s="1137"/>
      <c r="H387" s="1137"/>
      <c r="I387" s="1137"/>
      <c r="J387" s="1137"/>
      <c r="K387" s="1137"/>
      <c r="L387" s="1137"/>
      <c r="M387" s="1137"/>
      <c r="N387" s="1137"/>
      <c r="O387" s="1137"/>
      <c r="P387" s="1137"/>
      <c r="Q387" s="1138"/>
      <c r="R387" s="1020"/>
      <c r="S387" s="1021"/>
      <c r="T387" s="1021"/>
      <c r="U387" s="1022"/>
    </row>
    <row r="388" spans="1:21" ht="18.75" customHeight="1">
      <c r="A388" s="296"/>
      <c r="B388" s="302"/>
      <c r="C388" s="1181" t="s">
        <v>866</v>
      </c>
      <c r="D388" s="1182"/>
      <c r="E388" s="1183"/>
      <c r="F388" s="1137"/>
      <c r="G388" s="1137"/>
      <c r="H388" s="1137"/>
      <c r="I388" s="1137"/>
      <c r="J388" s="1137"/>
      <c r="K388" s="1137"/>
      <c r="L388" s="1137"/>
      <c r="M388" s="1137"/>
      <c r="N388" s="1137"/>
      <c r="O388" s="1137"/>
      <c r="P388" s="1137"/>
      <c r="Q388" s="1138"/>
      <c r="R388" s="1020"/>
      <c r="S388" s="1021"/>
      <c r="T388" s="1021"/>
      <c r="U388" s="1022"/>
    </row>
    <row r="389" spans="1:21" ht="30" customHeight="1">
      <c r="A389" s="296"/>
      <c r="B389" s="1016" t="s">
        <v>1033</v>
      </c>
      <c r="C389" s="1017"/>
      <c r="D389" s="1017"/>
      <c r="E389" s="1017"/>
      <c r="F389" s="1137">
        <f>F390+F391+F403+F404+F405</f>
        <v>0</v>
      </c>
      <c r="G389" s="1137"/>
      <c r="H389" s="1137"/>
      <c r="I389" s="1137"/>
      <c r="J389" s="1137">
        <f t="shared" ref="J389" si="102">J390+J391+J403+J404+J405</f>
        <v>0</v>
      </c>
      <c r="K389" s="1137"/>
      <c r="L389" s="1137"/>
      <c r="M389" s="1137"/>
      <c r="N389" s="1137">
        <f t="shared" ref="N389" si="103">N390+N391+N403+N404+N405</f>
        <v>0</v>
      </c>
      <c r="O389" s="1137"/>
      <c r="P389" s="1137"/>
      <c r="Q389" s="1137"/>
      <c r="R389" s="1020"/>
      <c r="S389" s="1021"/>
      <c r="T389" s="1021"/>
      <c r="U389" s="1022"/>
    </row>
    <row r="390" spans="1:21" ht="18.75" customHeight="1">
      <c r="A390" s="296"/>
      <c r="B390" s="302"/>
      <c r="C390" s="1153" t="s">
        <v>876</v>
      </c>
      <c r="D390" s="1154"/>
      <c r="E390" s="1154"/>
      <c r="F390" s="1137"/>
      <c r="G390" s="1137"/>
      <c r="H390" s="1137"/>
      <c r="I390" s="1137"/>
      <c r="J390" s="1137"/>
      <c r="K390" s="1137"/>
      <c r="L390" s="1137"/>
      <c r="M390" s="1137"/>
      <c r="N390" s="1137"/>
      <c r="O390" s="1137"/>
      <c r="P390" s="1137"/>
      <c r="Q390" s="1138"/>
      <c r="R390" s="1020"/>
      <c r="S390" s="1021"/>
      <c r="T390" s="1021"/>
      <c r="U390" s="1022"/>
    </row>
    <row r="391" spans="1:21" ht="18.75" customHeight="1">
      <c r="A391" s="296"/>
      <c r="B391" s="302"/>
      <c r="C391" s="1150" t="s">
        <v>877</v>
      </c>
      <c r="D391" s="1151"/>
      <c r="E391" s="1152"/>
      <c r="F391" s="1137">
        <f>SUM(F392:I395,F402)</f>
        <v>0</v>
      </c>
      <c r="G391" s="1137"/>
      <c r="H391" s="1137"/>
      <c r="I391" s="1137"/>
      <c r="J391" s="1137">
        <f t="shared" ref="J391" si="104">SUM(J392:M395,J402)</f>
        <v>0</v>
      </c>
      <c r="K391" s="1137"/>
      <c r="L391" s="1137"/>
      <c r="M391" s="1137"/>
      <c r="N391" s="1137">
        <f t="shared" ref="N391" si="105">SUM(N392:Q395,N402)</f>
        <v>0</v>
      </c>
      <c r="O391" s="1137"/>
      <c r="P391" s="1137"/>
      <c r="Q391" s="1137"/>
      <c r="R391" s="1020"/>
      <c r="S391" s="1021"/>
      <c r="T391" s="1021"/>
      <c r="U391" s="1022"/>
    </row>
    <row r="392" spans="1:21" ht="18.75" customHeight="1">
      <c r="A392" s="296"/>
      <c r="B392" s="302"/>
      <c r="C392" s="1168" t="s">
        <v>878</v>
      </c>
      <c r="D392" s="1169"/>
      <c r="E392" s="1170"/>
      <c r="F392" s="1137"/>
      <c r="G392" s="1137"/>
      <c r="H392" s="1137"/>
      <c r="I392" s="1137"/>
      <c r="J392" s="1137"/>
      <c r="K392" s="1137"/>
      <c r="L392" s="1137"/>
      <c r="M392" s="1137"/>
      <c r="N392" s="1137"/>
      <c r="O392" s="1137"/>
      <c r="P392" s="1137"/>
      <c r="Q392" s="1138"/>
      <c r="R392" s="1020"/>
      <c r="S392" s="1021"/>
      <c r="T392" s="1021"/>
      <c r="U392" s="1022"/>
    </row>
    <row r="393" spans="1:21" ht="18.75" customHeight="1">
      <c r="A393" s="296"/>
      <c r="B393" s="302"/>
      <c r="C393" s="1168" t="s">
        <v>879</v>
      </c>
      <c r="D393" s="1169"/>
      <c r="E393" s="1170"/>
      <c r="F393" s="1137"/>
      <c r="G393" s="1137"/>
      <c r="H393" s="1137"/>
      <c r="I393" s="1137"/>
      <c r="J393" s="1137"/>
      <c r="K393" s="1137"/>
      <c r="L393" s="1137"/>
      <c r="M393" s="1137"/>
      <c r="N393" s="1137"/>
      <c r="O393" s="1137"/>
      <c r="P393" s="1137"/>
      <c r="Q393" s="1138"/>
      <c r="R393" s="1020"/>
      <c r="S393" s="1021"/>
      <c r="T393" s="1021"/>
      <c r="U393" s="1022"/>
    </row>
    <row r="394" spans="1:21" ht="18.75" customHeight="1">
      <c r="A394" s="296"/>
      <c r="B394" s="302"/>
      <c r="C394" s="1168" t="s">
        <v>880</v>
      </c>
      <c r="D394" s="1169"/>
      <c r="E394" s="1170"/>
      <c r="F394" s="1137"/>
      <c r="G394" s="1137"/>
      <c r="H394" s="1137"/>
      <c r="I394" s="1137"/>
      <c r="J394" s="1137"/>
      <c r="K394" s="1137"/>
      <c r="L394" s="1137"/>
      <c r="M394" s="1137"/>
      <c r="N394" s="1137"/>
      <c r="O394" s="1137"/>
      <c r="P394" s="1137"/>
      <c r="Q394" s="1138"/>
      <c r="R394" s="1020"/>
      <c r="S394" s="1021"/>
      <c r="T394" s="1021"/>
      <c r="U394" s="1022"/>
    </row>
    <row r="395" spans="1:21" ht="18.75" customHeight="1">
      <c r="A395" s="300"/>
      <c r="B395" s="303"/>
      <c r="C395" s="1168" t="s">
        <v>881</v>
      </c>
      <c r="D395" s="1169"/>
      <c r="E395" s="1170"/>
      <c r="F395" s="1137"/>
      <c r="G395" s="1137"/>
      <c r="H395" s="1137"/>
      <c r="I395" s="1137"/>
      <c r="J395" s="1137"/>
      <c r="K395" s="1137"/>
      <c r="L395" s="1137"/>
      <c r="M395" s="1137"/>
      <c r="N395" s="1137"/>
      <c r="O395" s="1137"/>
      <c r="P395" s="1137"/>
      <c r="Q395" s="1138"/>
      <c r="R395" s="1020"/>
      <c r="S395" s="1021"/>
      <c r="T395" s="1021"/>
      <c r="U395" s="1022"/>
    </row>
    <row r="396" spans="1:21" ht="21" customHeight="1">
      <c r="A396" s="35"/>
      <c r="B396" s="35"/>
      <c r="C396" s="35"/>
      <c r="D396" s="35"/>
      <c r="E396" s="35"/>
      <c r="F396" s="50"/>
      <c r="G396" s="50"/>
      <c r="H396" s="50"/>
      <c r="I396" s="50"/>
      <c r="J396" s="50"/>
      <c r="K396" s="50"/>
      <c r="L396" s="50"/>
      <c r="M396" s="50"/>
      <c r="N396" s="50"/>
      <c r="O396" s="50"/>
      <c r="P396" s="50"/>
      <c r="Q396" s="1011" t="s">
        <v>148</v>
      </c>
      <c r="R396" s="1011"/>
      <c r="S396" s="1011"/>
      <c r="T396" s="1011"/>
      <c r="U396" s="1011"/>
    </row>
    <row r="397" spans="1:21" ht="15.75">
      <c r="A397" s="975" t="s">
        <v>754</v>
      </c>
      <c r="B397" s="975"/>
      <c r="C397" s="975"/>
      <c r="D397" s="975"/>
      <c r="E397" s="975"/>
      <c r="F397" s="975"/>
      <c r="G397" s="975"/>
      <c r="H397" s="975"/>
      <c r="I397" s="975"/>
      <c r="J397" s="975"/>
      <c r="K397" s="975"/>
      <c r="L397" s="975"/>
      <c r="M397" s="975"/>
      <c r="N397" s="975"/>
      <c r="O397" s="975"/>
      <c r="P397" s="975"/>
      <c r="Q397" s="975"/>
      <c r="R397" s="975"/>
      <c r="S397" s="975"/>
      <c r="T397" s="975"/>
      <c r="U397" s="975"/>
    </row>
    <row r="398" spans="1:21" ht="15.75">
      <c r="A398" s="29"/>
      <c r="B398" s="29"/>
      <c r="C398" s="29"/>
      <c r="D398" s="29"/>
      <c r="E398" s="29"/>
      <c r="F398" s="29"/>
      <c r="G398" s="29"/>
      <c r="H398" s="29"/>
      <c r="I398" s="29"/>
      <c r="J398" s="29"/>
      <c r="K398" s="29"/>
      <c r="L398" s="29"/>
      <c r="M398" s="29"/>
      <c r="N398" s="29"/>
      <c r="O398" s="29"/>
      <c r="P398" s="29"/>
      <c r="Q398" s="29"/>
      <c r="R398" s="29"/>
      <c r="S398" s="29"/>
      <c r="T398" s="29"/>
      <c r="U398" s="29"/>
    </row>
    <row r="399" spans="1:21" ht="27" customHeight="1">
      <c r="A399" s="1001" t="s">
        <v>471</v>
      </c>
      <c r="B399" s="1001"/>
      <c r="C399" s="1001"/>
      <c r="D399" s="1001"/>
      <c r="E399" s="29"/>
      <c r="F399" s="29"/>
      <c r="G399" s="29"/>
      <c r="H399" s="29"/>
      <c r="I399" s="29"/>
      <c r="J399" s="29"/>
      <c r="K399" s="29"/>
      <c r="L399" s="29"/>
      <c r="M399" s="29"/>
      <c r="N399" s="29"/>
      <c r="O399" s="29"/>
      <c r="P399" s="29"/>
      <c r="Q399" s="29"/>
      <c r="R399" s="29"/>
      <c r="S399" s="29"/>
      <c r="T399" s="29"/>
      <c r="U399" s="29"/>
    </row>
    <row r="400" spans="1:21" ht="27" customHeight="1" thickBot="1">
      <c r="A400" s="291"/>
      <c r="B400" s="291"/>
      <c r="C400" s="291"/>
      <c r="D400" s="29"/>
      <c r="E400" s="29"/>
      <c r="F400" s="29"/>
      <c r="G400" s="29"/>
      <c r="H400" s="29"/>
      <c r="I400" s="29"/>
      <c r="J400" s="29"/>
      <c r="K400" s="29"/>
      <c r="L400" s="29"/>
      <c r="M400" s="29"/>
      <c r="N400" s="29"/>
      <c r="O400" s="29"/>
      <c r="P400" s="29"/>
      <c r="Q400" s="29"/>
      <c r="R400" s="29"/>
      <c r="S400" s="29"/>
      <c r="T400" s="29"/>
      <c r="U400" s="29"/>
    </row>
    <row r="401" spans="1:21" ht="36" customHeight="1" thickBot="1">
      <c r="A401" s="1114" t="s">
        <v>653</v>
      </c>
      <c r="B401" s="1101"/>
      <c r="C401" s="1101"/>
      <c r="D401" s="1101"/>
      <c r="E401" s="1115"/>
      <c r="F401" s="1058" t="s">
        <v>264</v>
      </c>
      <c r="G401" s="1059"/>
      <c r="H401" s="1059"/>
      <c r="I401" s="1060"/>
      <c r="J401" s="1058" t="s">
        <v>265</v>
      </c>
      <c r="K401" s="1059"/>
      <c r="L401" s="1059"/>
      <c r="M401" s="1060"/>
      <c r="N401" s="1058" t="s">
        <v>708</v>
      </c>
      <c r="O401" s="1059"/>
      <c r="P401" s="1059"/>
      <c r="Q401" s="1099"/>
      <c r="R401" s="1114" t="s">
        <v>1028</v>
      </c>
      <c r="S401" s="1101"/>
      <c r="T401" s="1101"/>
      <c r="U401" s="1102"/>
    </row>
    <row r="402" spans="1:21" ht="54" customHeight="1">
      <c r="A402" s="296"/>
      <c r="B402" s="302"/>
      <c r="C402" s="1224" t="s">
        <v>884</v>
      </c>
      <c r="D402" s="1169"/>
      <c r="E402" s="1170"/>
      <c r="F402" s="1137"/>
      <c r="G402" s="1137"/>
      <c r="H402" s="1137"/>
      <c r="I402" s="1137"/>
      <c r="J402" s="1137"/>
      <c r="K402" s="1137"/>
      <c r="L402" s="1137"/>
      <c r="M402" s="1137"/>
      <c r="N402" s="1137"/>
      <c r="O402" s="1137"/>
      <c r="P402" s="1137"/>
      <c r="Q402" s="1138"/>
      <c r="R402" s="1020"/>
      <c r="S402" s="1021"/>
      <c r="T402" s="1021"/>
      <c r="U402" s="1022"/>
    </row>
    <row r="403" spans="1:21" ht="18.75" customHeight="1">
      <c r="A403" s="296"/>
      <c r="B403" s="302"/>
      <c r="C403" s="1177" t="s">
        <v>882</v>
      </c>
      <c r="D403" s="1177"/>
      <c r="E403" s="1150"/>
      <c r="F403" s="1137"/>
      <c r="G403" s="1137"/>
      <c r="H403" s="1137"/>
      <c r="I403" s="1137"/>
      <c r="J403" s="1137"/>
      <c r="K403" s="1137"/>
      <c r="L403" s="1137"/>
      <c r="M403" s="1137"/>
      <c r="N403" s="1137"/>
      <c r="O403" s="1137"/>
      <c r="P403" s="1137"/>
      <c r="Q403" s="1138"/>
      <c r="R403" s="1020"/>
      <c r="S403" s="1021"/>
      <c r="T403" s="1021"/>
      <c r="U403" s="1022"/>
    </row>
    <row r="404" spans="1:21" ht="18.75" customHeight="1">
      <c r="A404" s="296"/>
      <c r="B404" s="302"/>
      <c r="C404" s="1177" t="s">
        <v>883</v>
      </c>
      <c r="D404" s="1177"/>
      <c r="E404" s="1150"/>
      <c r="F404" s="1137"/>
      <c r="G404" s="1137"/>
      <c r="H404" s="1137"/>
      <c r="I404" s="1137"/>
      <c r="J404" s="1137"/>
      <c r="K404" s="1137"/>
      <c r="L404" s="1137"/>
      <c r="M404" s="1137"/>
      <c r="N404" s="1137"/>
      <c r="O404" s="1137"/>
      <c r="P404" s="1137"/>
      <c r="Q404" s="1138"/>
      <c r="R404" s="1020"/>
      <c r="S404" s="1021"/>
      <c r="T404" s="1021"/>
      <c r="U404" s="1022"/>
    </row>
    <row r="405" spans="1:21" ht="54" customHeight="1">
      <c r="A405" s="296"/>
      <c r="B405" s="302"/>
      <c r="C405" s="1174" t="s">
        <v>885</v>
      </c>
      <c r="D405" s="1175"/>
      <c r="E405" s="1176"/>
      <c r="F405" s="1137"/>
      <c r="G405" s="1137"/>
      <c r="H405" s="1137"/>
      <c r="I405" s="1137"/>
      <c r="J405" s="1137"/>
      <c r="K405" s="1137"/>
      <c r="L405" s="1137"/>
      <c r="M405" s="1137"/>
      <c r="N405" s="1137"/>
      <c r="O405" s="1137"/>
      <c r="P405" s="1137"/>
      <c r="Q405" s="1138"/>
      <c r="R405" s="1020"/>
      <c r="S405" s="1021"/>
      <c r="T405" s="1021"/>
      <c r="U405" s="1022"/>
    </row>
    <row r="406" spans="1:21" ht="18.75" customHeight="1">
      <c r="A406" s="296"/>
      <c r="B406" s="1167" t="s">
        <v>294</v>
      </c>
      <c r="C406" s="1017"/>
      <c r="D406" s="1017"/>
      <c r="E406" s="1017"/>
      <c r="F406" s="1143">
        <f>SUM(F407:I410,F414:I421)</f>
        <v>0</v>
      </c>
      <c r="G406" s="1143"/>
      <c r="H406" s="1143"/>
      <c r="I406" s="1143"/>
      <c r="J406" s="1143">
        <f t="shared" ref="J406" si="106">SUM(J407:M410,J414:M421)</f>
        <v>0</v>
      </c>
      <c r="K406" s="1143"/>
      <c r="L406" s="1143"/>
      <c r="M406" s="1143"/>
      <c r="N406" s="1143">
        <f t="shared" ref="N406" si="107">SUM(N407:Q410,N414:Q421)</f>
        <v>0</v>
      </c>
      <c r="O406" s="1143"/>
      <c r="P406" s="1143"/>
      <c r="Q406" s="1143"/>
      <c r="R406" s="1020"/>
      <c r="S406" s="1021"/>
      <c r="T406" s="1021"/>
      <c r="U406" s="1022"/>
    </row>
    <row r="407" spans="1:21" ht="18.75" customHeight="1">
      <c r="A407" s="296"/>
      <c r="B407" s="302"/>
      <c r="C407" s="1171" t="s">
        <v>886</v>
      </c>
      <c r="D407" s="1172"/>
      <c r="E407" s="1173"/>
      <c r="F407" s="1137"/>
      <c r="G407" s="1137"/>
      <c r="H407" s="1137"/>
      <c r="I407" s="1137"/>
      <c r="J407" s="1137"/>
      <c r="K407" s="1137"/>
      <c r="L407" s="1137"/>
      <c r="M407" s="1137"/>
      <c r="N407" s="1137"/>
      <c r="O407" s="1137"/>
      <c r="P407" s="1137"/>
      <c r="Q407" s="1138"/>
      <c r="R407" s="1020"/>
      <c r="S407" s="1021"/>
      <c r="T407" s="1021"/>
      <c r="U407" s="1022"/>
    </row>
    <row r="408" spans="1:21" ht="18.75" customHeight="1">
      <c r="A408" s="296"/>
      <c r="B408" s="302"/>
      <c r="C408" s="1171" t="s">
        <v>887</v>
      </c>
      <c r="D408" s="1172"/>
      <c r="E408" s="1173"/>
      <c r="F408" s="1137"/>
      <c r="G408" s="1137"/>
      <c r="H408" s="1137"/>
      <c r="I408" s="1137"/>
      <c r="J408" s="1137"/>
      <c r="K408" s="1137"/>
      <c r="L408" s="1137"/>
      <c r="M408" s="1137"/>
      <c r="N408" s="1137"/>
      <c r="O408" s="1137"/>
      <c r="P408" s="1137"/>
      <c r="Q408" s="1138"/>
      <c r="R408" s="1020"/>
      <c r="S408" s="1021"/>
      <c r="T408" s="1021"/>
      <c r="U408" s="1022"/>
    </row>
    <row r="409" spans="1:21" ht="18.75" customHeight="1">
      <c r="A409" s="296"/>
      <c r="B409" s="302"/>
      <c r="C409" s="1171" t="s">
        <v>888</v>
      </c>
      <c r="D409" s="1172"/>
      <c r="E409" s="1173"/>
      <c r="F409" s="1137"/>
      <c r="G409" s="1137"/>
      <c r="H409" s="1137"/>
      <c r="I409" s="1137"/>
      <c r="J409" s="1137"/>
      <c r="K409" s="1137"/>
      <c r="L409" s="1137"/>
      <c r="M409" s="1137"/>
      <c r="N409" s="1137"/>
      <c r="O409" s="1137"/>
      <c r="P409" s="1137"/>
      <c r="Q409" s="1138"/>
      <c r="R409" s="1020"/>
      <c r="S409" s="1021"/>
      <c r="T409" s="1021"/>
      <c r="U409" s="1022"/>
    </row>
    <row r="410" spans="1:21" ht="18.75" customHeight="1">
      <c r="A410" s="296"/>
      <c r="B410" s="302"/>
      <c r="C410" s="1172" t="s">
        <v>889</v>
      </c>
      <c r="D410" s="1172"/>
      <c r="E410" s="1172"/>
      <c r="F410" s="1137">
        <f>SUM(F411:I413)</f>
        <v>0</v>
      </c>
      <c r="G410" s="1137"/>
      <c r="H410" s="1137"/>
      <c r="I410" s="1137"/>
      <c r="J410" s="1137">
        <f t="shared" ref="J410" si="108">SUM(J411:M413)</f>
        <v>0</v>
      </c>
      <c r="K410" s="1137"/>
      <c r="L410" s="1137"/>
      <c r="M410" s="1137"/>
      <c r="N410" s="1137">
        <f t="shared" ref="N410" si="109">SUM(N411:Q413)</f>
        <v>0</v>
      </c>
      <c r="O410" s="1137"/>
      <c r="P410" s="1137"/>
      <c r="Q410" s="1137"/>
      <c r="R410" s="1020"/>
      <c r="S410" s="1021"/>
      <c r="T410" s="1021"/>
      <c r="U410" s="1022"/>
    </row>
    <row r="411" spans="1:21" ht="18.75" customHeight="1">
      <c r="A411" s="296"/>
      <c r="B411" s="302"/>
      <c r="C411" s="304"/>
      <c r="D411" s="1185" t="s">
        <v>890</v>
      </c>
      <c r="E411" s="1171"/>
      <c r="F411" s="1137"/>
      <c r="G411" s="1137"/>
      <c r="H411" s="1137"/>
      <c r="I411" s="1137"/>
      <c r="J411" s="1137"/>
      <c r="K411" s="1137"/>
      <c r="L411" s="1137"/>
      <c r="M411" s="1137"/>
      <c r="N411" s="1137"/>
      <c r="O411" s="1137"/>
      <c r="P411" s="1137"/>
      <c r="Q411" s="1138"/>
      <c r="R411" s="1020"/>
      <c r="S411" s="1021"/>
      <c r="T411" s="1021"/>
      <c r="U411" s="1022"/>
    </row>
    <row r="412" spans="1:21" ht="18.75" customHeight="1">
      <c r="A412" s="296"/>
      <c r="B412" s="302"/>
      <c r="C412" s="304"/>
      <c r="D412" s="1185" t="s">
        <v>891</v>
      </c>
      <c r="E412" s="1171"/>
      <c r="F412" s="1137"/>
      <c r="G412" s="1137"/>
      <c r="H412" s="1137"/>
      <c r="I412" s="1137"/>
      <c r="J412" s="1137"/>
      <c r="K412" s="1137"/>
      <c r="L412" s="1137"/>
      <c r="M412" s="1137"/>
      <c r="N412" s="1137"/>
      <c r="O412" s="1137"/>
      <c r="P412" s="1137"/>
      <c r="Q412" s="1138"/>
      <c r="R412" s="1020"/>
      <c r="S412" s="1021"/>
      <c r="T412" s="1021"/>
      <c r="U412" s="1022"/>
    </row>
    <row r="413" spans="1:21" ht="54" customHeight="1">
      <c r="A413" s="296"/>
      <c r="B413" s="302"/>
      <c r="C413" s="304"/>
      <c r="D413" s="1175" t="s">
        <v>899</v>
      </c>
      <c r="E413" s="1176"/>
      <c r="F413" s="1137"/>
      <c r="G413" s="1137"/>
      <c r="H413" s="1137"/>
      <c r="I413" s="1137"/>
      <c r="J413" s="1137"/>
      <c r="K413" s="1137"/>
      <c r="L413" s="1137"/>
      <c r="M413" s="1137"/>
      <c r="N413" s="1137"/>
      <c r="O413" s="1137"/>
      <c r="P413" s="1137"/>
      <c r="Q413" s="1138"/>
      <c r="R413" s="1020"/>
      <c r="S413" s="1021"/>
      <c r="T413" s="1021"/>
      <c r="U413" s="1022"/>
    </row>
    <row r="414" spans="1:21" ht="18.75" customHeight="1">
      <c r="A414" s="296"/>
      <c r="B414" s="302"/>
      <c r="C414" s="1184" t="s">
        <v>892</v>
      </c>
      <c r="D414" s="1184"/>
      <c r="E414" s="1184"/>
      <c r="F414" s="1137"/>
      <c r="G414" s="1137"/>
      <c r="H414" s="1137"/>
      <c r="I414" s="1137"/>
      <c r="J414" s="1137"/>
      <c r="K414" s="1137"/>
      <c r="L414" s="1137"/>
      <c r="M414" s="1137"/>
      <c r="N414" s="1137"/>
      <c r="O414" s="1137"/>
      <c r="P414" s="1137"/>
      <c r="Q414" s="1138"/>
      <c r="R414" s="1020"/>
      <c r="S414" s="1021"/>
      <c r="T414" s="1021"/>
      <c r="U414" s="1022"/>
    </row>
    <row r="415" spans="1:21" ht="18.75" customHeight="1">
      <c r="A415" s="296"/>
      <c r="B415" s="302"/>
      <c r="C415" s="1184" t="s">
        <v>893</v>
      </c>
      <c r="D415" s="1184"/>
      <c r="E415" s="1184"/>
      <c r="F415" s="1137"/>
      <c r="G415" s="1137"/>
      <c r="H415" s="1137"/>
      <c r="I415" s="1137"/>
      <c r="J415" s="1137"/>
      <c r="K415" s="1137"/>
      <c r="L415" s="1137"/>
      <c r="M415" s="1137"/>
      <c r="N415" s="1137"/>
      <c r="O415" s="1137"/>
      <c r="P415" s="1137"/>
      <c r="Q415" s="1138"/>
      <c r="R415" s="1020"/>
      <c r="S415" s="1021"/>
      <c r="T415" s="1021"/>
      <c r="U415" s="1022"/>
    </row>
    <row r="416" spans="1:21" ht="18.75" customHeight="1">
      <c r="A416" s="296"/>
      <c r="B416" s="302"/>
      <c r="C416" s="1184" t="s">
        <v>894</v>
      </c>
      <c r="D416" s="1184"/>
      <c r="E416" s="1184"/>
      <c r="F416" s="1137"/>
      <c r="G416" s="1137"/>
      <c r="H416" s="1137"/>
      <c r="I416" s="1137"/>
      <c r="J416" s="1137"/>
      <c r="K416" s="1137"/>
      <c r="L416" s="1137"/>
      <c r="M416" s="1137"/>
      <c r="N416" s="1137"/>
      <c r="O416" s="1137"/>
      <c r="P416" s="1137"/>
      <c r="Q416" s="1138"/>
      <c r="R416" s="1020"/>
      <c r="S416" s="1021"/>
      <c r="T416" s="1021"/>
      <c r="U416" s="1022"/>
    </row>
    <row r="417" spans="1:21" ht="18.75" customHeight="1">
      <c r="A417" s="296"/>
      <c r="B417" s="302"/>
      <c r="C417" s="1184" t="s">
        <v>895</v>
      </c>
      <c r="D417" s="1184"/>
      <c r="E417" s="1184"/>
      <c r="F417" s="1137"/>
      <c r="G417" s="1137"/>
      <c r="H417" s="1137"/>
      <c r="I417" s="1137"/>
      <c r="J417" s="1137"/>
      <c r="K417" s="1137"/>
      <c r="L417" s="1137"/>
      <c r="M417" s="1137"/>
      <c r="N417" s="1137"/>
      <c r="O417" s="1137"/>
      <c r="P417" s="1137"/>
      <c r="Q417" s="1138"/>
      <c r="R417" s="1020"/>
      <c r="S417" s="1021"/>
      <c r="T417" s="1021"/>
      <c r="U417" s="1022"/>
    </row>
    <row r="418" spans="1:21" ht="18.75" customHeight="1">
      <c r="A418" s="296"/>
      <c r="B418" s="302"/>
      <c r="C418" s="1184" t="s">
        <v>896</v>
      </c>
      <c r="D418" s="1184"/>
      <c r="E418" s="1184"/>
      <c r="F418" s="1137"/>
      <c r="G418" s="1137"/>
      <c r="H418" s="1137"/>
      <c r="I418" s="1137"/>
      <c r="J418" s="1137"/>
      <c r="K418" s="1137"/>
      <c r="L418" s="1137"/>
      <c r="M418" s="1137"/>
      <c r="N418" s="1137"/>
      <c r="O418" s="1137"/>
      <c r="P418" s="1137"/>
      <c r="Q418" s="1138"/>
      <c r="R418" s="1020"/>
      <c r="S418" s="1021"/>
      <c r="T418" s="1021"/>
      <c r="U418" s="1022"/>
    </row>
    <row r="419" spans="1:21" ht="18.75" customHeight="1">
      <c r="A419" s="296"/>
      <c r="B419" s="302"/>
      <c r="C419" s="1184" t="s">
        <v>897</v>
      </c>
      <c r="D419" s="1184"/>
      <c r="E419" s="1184"/>
      <c r="F419" s="1137"/>
      <c r="G419" s="1137"/>
      <c r="H419" s="1137"/>
      <c r="I419" s="1137"/>
      <c r="J419" s="1137"/>
      <c r="K419" s="1137"/>
      <c r="L419" s="1137"/>
      <c r="M419" s="1137"/>
      <c r="N419" s="1137"/>
      <c r="O419" s="1137"/>
      <c r="P419" s="1137"/>
      <c r="Q419" s="1138"/>
      <c r="R419" s="1020"/>
      <c r="S419" s="1021"/>
      <c r="T419" s="1021"/>
      <c r="U419" s="1022"/>
    </row>
    <row r="420" spans="1:21" ht="18.75" customHeight="1">
      <c r="A420" s="296"/>
      <c r="B420" s="302"/>
      <c r="C420" s="1173" t="s">
        <v>898</v>
      </c>
      <c r="D420" s="1185"/>
      <c r="E420" s="1185"/>
      <c r="F420" s="1137"/>
      <c r="G420" s="1137"/>
      <c r="H420" s="1137"/>
      <c r="I420" s="1137"/>
      <c r="J420" s="1137"/>
      <c r="K420" s="1137"/>
      <c r="L420" s="1137"/>
      <c r="M420" s="1137"/>
      <c r="N420" s="1137"/>
      <c r="O420" s="1137"/>
      <c r="P420" s="1137"/>
      <c r="Q420" s="1138"/>
      <c r="R420" s="1020"/>
      <c r="S420" s="1021"/>
      <c r="T420" s="1021"/>
      <c r="U420" s="1022"/>
    </row>
    <row r="421" spans="1:21" ht="54" customHeight="1" thickBot="1">
      <c r="A421" s="296"/>
      <c r="B421" s="302"/>
      <c r="C421" s="1174" t="s">
        <v>900</v>
      </c>
      <c r="D421" s="1175"/>
      <c r="E421" s="1176"/>
      <c r="F421" s="1137"/>
      <c r="G421" s="1137"/>
      <c r="H421" s="1137"/>
      <c r="I421" s="1137"/>
      <c r="J421" s="1137"/>
      <c r="K421" s="1137"/>
      <c r="L421" s="1137"/>
      <c r="M421" s="1137"/>
      <c r="N421" s="1137"/>
      <c r="O421" s="1137"/>
      <c r="P421" s="1137"/>
      <c r="Q421" s="1138"/>
      <c r="R421" s="1020"/>
      <c r="S421" s="1021"/>
      <c r="T421" s="1021"/>
      <c r="U421" s="1022"/>
    </row>
    <row r="422" spans="1:21" ht="21" customHeight="1" thickTop="1" thickBot="1">
      <c r="A422" s="297"/>
      <c r="B422" s="1002" t="s">
        <v>292</v>
      </c>
      <c r="C422" s="1002"/>
      <c r="D422" s="1002"/>
      <c r="E422" s="1002"/>
      <c r="F422" s="1161">
        <f>F307+F389+F406</f>
        <v>0</v>
      </c>
      <c r="G422" s="1162"/>
      <c r="H422" s="1162"/>
      <c r="I422" s="1163"/>
      <c r="J422" s="1161">
        <f t="shared" ref="J422" si="110">J307+J389+J406</f>
        <v>0</v>
      </c>
      <c r="K422" s="1162"/>
      <c r="L422" s="1162"/>
      <c r="M422" s="1163"/>
      <c r="N422" s="1161">
        <f t="shared" ref="N422" si="111">N307+N389+N406</f>
        <v>0</v>
      </c>
      <c r="O422" s="1162"/>
      <c r="P422" s="1162"/>
      <c r="Q422" s="1163"/>
      <c r="R422" s="428"/>
      <c r="S422" s="429"/>
      <c r="T422" s="429"/>
      <c r="U422" s="430"/>
    </row>
    <row r="423" spans="1:21" ht="21" customHeight="1" thickBot="1">
      <c r="A423" s="1006" t="s">
        <v>293</v>
      </c>
      <c r="B423" s="1007"/>
      <c r="C423" s="1007"/>
      <c r="D423" s="1007"/>
      <c r="E423" s="1007"/>
      <c r="F423" s="1164">
        <f>F306-F422</f>
        <v>0</v>
      </c>
      <c r="G423" s="1165"/>
      <c r="H423" s="1165"/>
      <c r="I423" s="1166"/>
      <c r="J423" s="1164">
        <f t="shared" ref="J423" si="112">J306-J422</f>
        <v>0</v>
      </c>
      <c r="K423" s="1165"/>
      <c r="L423" s="1165"/>
      <c r="M423" s="1166"/>
      <c r="N423" s="1164">
        <f t="shared" ref="N423" si="113">N306-N422</f>
        <v>0</v>
      </c>
      <c r="O423" s="1165"/>
      <c r="P423" s="1165"/>
      <c r="Q423" s="1166"/>
      <c r="R423" s="431"/>
      <c r="S423" s="432"/>
      <c r="T423" s="432"/>
      <c r="U423" s="433"/>
    </row>
    <row r="424" spans="1:21" ht="21" customHeight="1">
      <c r="A424" s="35"/>
      <c r="B424" s="35"/>
      <c r="C424" s="35"/>
      <c r="D424" s="35"/>
      <c r="E424" s="35"/>
      <c r="F424" s="50"/>
      <c r="G424" s="50"/>
      <c r="H424" s="50"/>
      <c r="I424" s="50"/>
      <c r="J424" s="50"/>
      <c r="K424" s="50"/>
      <c r="L424" s="50"/>
      <c r="M424" s="50"/>
      <c r="N424" s="50"/>
      <c r="O424" s="50"/>
      <c r="P424" s="50"/>
      <c r="Q424" s="1011"/>
      <c r="R424" s="1011"/>
      <c r="S424" s="1011"/>
      <c r="T424" s="1011"/>
      <c r="U424" s="1011"/>
    </row>
    <row r="425" spans="1:21" ht="15.75">
      <c r="A425" s="29"/>
      <c r="B425" s="29"/>
      <c r="C425" s="29"/>
      <c r="D425" s="29"/>
      <c r="E425" s="29"/>
      <c r="F425" s="29"/>
      <c r="G425" s="29"/>
      <c r="H425" s="29"/>
      <c r="I425" s="29"/>
      <c r="J425" s="29"/>
      <c r="K425" s="29"/>
      <c r="L425" s="29"/>
      <c r="M425" s="29"/>
      <c r="N425" s="29"/>
      <c r="O425" s="29"/>
      <c r="P425" s="29"/>
      <c r="Q425" s="29"/>
      <c r="R425" s="29"/>
      <c r="S425" s="29"/>
      <c r="T425" s="29"/>
      <c r="U425" s="29"/>
    </row>
    <row r="426" spans="1:21" ht="15.75">
      <c r="A426" s="29"/>
      <c r="B426" s="29"/>
      <c r="C426" s="29"/>
      <c r="D426" s="29"/>
      <c r="E426" s="29"/>
      <c r="F426" s="29"/>
      <c r="G426" s="29"/>
      <c r="H426" s="29"/>
      <c r="I426" s="29"/>
      <c r="J426" s="29"/>
      <c r="K426" s="29"/>
      <c r="L426" s="29"/>
      <c r="M426" s="29"/>
      <c r="N426" s="29"/>
      <c r="O426" s="29"/>
      <c r="P426" s="29"/>
      <c r="Q426" s="29"/>
      <c r="R426" s="29"/>
      <c r="S426" s="29"/>
      <c r="T426" s="29"/>
      <c r="U426" s="29"/>
    </row>
    <row r="427" spans="1:21" ht="15.75">
      <c r="A427" s="29"/>
      <c r="B427" s="29"/>
      <c r="C427" s="29"/>
      <c r="D427" s="29"/>
      <c r="E427" s="29"/>
      <c r="F427" s="29"/>
      <c r="G427" s="29"/>
      <c r="H427" s="29"/>
      <c r="I427" s="29"/>
      <c r="J427" s="29"/>
      <c r="K427" s="29"/>
      <c r="L427" s="29"/>
      <c r="M427" s="29"/>
      <c r="N427" s="29"/>
      <c r="O427" s="29"/>
      <c r="P427" s="29"/>
      <c r="Q427" s="29"/>
      <c r="R427" s="29"/>
      <c r="S427" s="29"/>
      <c r="T427" s="29"/>
      <c r="U427" s="29"/>
    </row>
    <row r="428" spans="1:21" ht="15.75">
      <c r="A428" s="29"/>
      <c r="B428" s="29"/>
      <c r="C428" s="29"/>
      <c r="D428" s="29"/>
      <c r="E428" s="29"/>
      <c r="F428" s="29"/>
      <c r="G428" s="29"/>
      <c r="H428" s="29"/>
      <c r="I428" s="29"/>
      <c r="J428" s="29"/>
      <c r="K428" s="29"/>
      <c r="L428" s="29"/>
      <c r="M428" s="29"/>
      <c r="N428" s="29"/>
      <c r="O428" s="29"/>
      <c r="P428" s="29"/>
      <c r="Q428" s="29"/>
      <c r="R428" s="29"/>
      <c r="S428" s="29"/>
      <c r="T428" s="29"/>
      <c r="U428" s="29"/>
    </row>
    <row r="429" spans="1:21" ht="15.75">
      <c r="A429" s="29"/>
      <c r="B429" s="29"/>
      <c r="C429" s="29"/>
      <c r="D429" s="29"/>
      <c r="E429" s="29"/>
      <c r="F429" s="29"/>
      <c r="G429" s="29"/>
      <c r="H429" s="29"/>
      <c r="I429" s="29"/>
      <c r="J429" s="29"/>
      <c r="K429" s="29"/>
      <c r="L429" s="29"/>
      <c r="M429" s="29"/>
      <c r="N429" s="29"/>
      <c r="O429" s="29"/>
      <c r="P429" s="29"/>
      <c r="Q429" s="29"/>
      <c r="R429" s="29"/>
      <c r="S429" s="29"/>
      <c r="T429" s="29"/>
      <c r="U429" s="29"/>
    </row>
    <row r="430" spans="1:21" ht="15.75">
      <c r="A430" s="29"/>
      <c r="B430" s="29"/>
      <c r="C430" s="29"/>
      <c r="D430" s="29"/>
      <c r="E430" s="29"/>
      <c r="F430" s="29"/>
      <c r="G430" s="29"/>
      <c r="H430" s="29"/>
      <c r="I430" s="29"/>
      <c r="J430" s="29"/>
      <c r="K430" s="29"/>
      <c r="L430" s="29"/>
      <c r="M430" s="29"/>
      <c r="N430" s="29"/>
      <c r="O430" s="29"/>
      <c r="P430" s="29"/>
      <c r="Q430" s="29"/>
      <c r="R430" s="29"/>
      <c r="S430" s="29"/>
      <c r="T430" s="29"/>
      <c r="U430" s="29"/>
    </row>
    <row r="431" spans="1:21" ht="15.75">
      <c r="A431" s="29"/>
      <c r="B431" s="29"/>
      <c r="C431" s="29"/>
      <c r="D431" s="29"/>
      <c r="E431" s="29"/>
      <c r="F431" s="29"/>
      <c r="G431" s="29"/>
      <c r="H431" s="29"/>
      <c r="I431" s="29"/>
      <c r="J431" s="29"/>
      <c r="K431" s="29"/>
      <c r="L431" s="29"/>
      <c r="M431" s="29"/>
      <c r="N431" s="29"/>
      <c r="O431" s="29"/>
      <c r="P431" s="29"/>
      <c r="Q431" s="29"/>
      <c r="R431" s="29"/>
      <c r="S431" s="29"/>
      <c r="T431" s="29"/>
      <c r="U431" s="29"/>
    </row>
    <row r="432" spans="1:21" ht="15.75">
      <c r="A432" s="29"/>
      <c r="B432" s="29"/>
      <c r="C432" s="29"/>
      <c r="D432" s="29"/>
      <c r="E432" s="29"/>
      <c r="F432" s="29"/>
      <c r="G432" s="29"/>
      <c r="H432" s="29"/>
      <c r="I432" s="29"/>
      <c r="J432" s="29"/>
      <c r="K432" s="29"/>
      <c r="L432" s="29"/>
      <c r="M432" s="29"/>
      <c r="N432" s="29"/>
      <c r="O432" s="29"/>
      <c r="P432" s="29"/>
      <c r="Q432" s="29"/>
      <c r="R432" s="29"/>
      <c r="S432" s="29"/>
      <c r="T432" s="29"/>
      <c r="U432" s="29"/>
    </row>
    <row r="433" spans="1:21" ht="15.75">
      <c r="A433" s="29"/>
      <c r="B433" s="29"/>
      <c r="C433" s="29"/>
      <c r="D433" s="29"/>
      <c r="E433" s="29"/>
      <c r="F433" s="29"/>
      <c r="G433" s="29"/>
      <c r="H433" s="29"/>
      <c r="I433" s="29"/>
      <c r="J433" s="29"/>
      <c r="K433" s="29"/>
      <c r="L433" s="29"/>
      <c r="M433" s="29"/>
      <c r="N433" s="29"/>
      <c r="O433" s="29"/>
      <c r="P433" s="29"/>
      <c r="Q433" s="29"/>
      <c r="R433" s="29"/>
      <c r="S433" s="29"/>
      <c r="T433" s="29"/>
      <c r="U433" s="29"/>
    </row>
    <row r="434" spans="1:21" ht="15.75">
      <c r="A434" s="29"/>
      <c r="B434" s="29"/>
      <c r="C434" s="29"/>
      <c r="D434" s="29"/>
      <c r="E434" s="29"/>
      <c r="F434" s="29"/>
      <c r="G434" s="29"/>
      <c r="H434" s="29"/>
      <c r="I434" s="29"/>
      <c r="J434" s="29"/>
      <c r="K434" s="29"/>
      <c r="L434" s="29"/>
      <c r="M434" s="29"/>
      <c r="N434" s="29"/>
      <c r="O434" s="29"/>
      <c r="P434" s="29"/>
      <c r="Q434" s="29"/>
      <c r="R434" s="29"/>
      <c r="S434" s="29"/>
      <c r="T434" s="29"/>
      <c r="U434" s="29"/>
    </row>
    <row r="435" spans="1:21" ht="15.75">
      <c r="A435" s="29"/>
      <c r="B435" s="29"/>
      <c r="C435" s="29"/>
      <c r="D435" s="29"/>
      <c r="E435" s="29"/>
      <c r="F435" s="29"/>
      <c r="G435" s="29"/>
      <c r="H435" s="29"/>
      <c r="I435" s="29"/>
      <c r="J435" s="29"/>
      <c r="K435" s="29"/>
      <c r="L435" s="29"/>
      <c r="M435" s="29"/>
      <c r="N435" s="29"/>
      <c r="O435" s="29"/>
      <c r="P435" s="29"/>
      <c r="Q435" s="29"/>
      <c r="R435" s="29"/>
      <c r="S435" s="29"/>
      <c r="T435" s="29"/>
      <c r="U435" s="29"/>
    </row>
    <row r="436" spans="1:21" ht="15.75">
      <c r="A436" s="29"/>
      <c r="B436" s="29"/>
      <c r="C436" s="29"/>
      <c r="D436" s="29"/>
      <c r="E436" s="29"/>
      <c r="F436" s="29"/>
      <c r="G436" s="29"/>
      <c r="H436" s="29"/>
      <c r="I436" s="29"/>
      <c r="J436" s="29"/>
      <c r="K436" s="29"/>
      <c r="L436" s="29"/>
      <c r="M436" s="29"/>
      <c r="N436" s="29"/>
      <c r="O436" s="29"/>
      <c r="P436" s="29"/>
      <c r="Q436" s="29"/>
      <c r="R436" s="29"/>
      <c r="S436" s="29"/>
      <c r="T436" s="29"/>
      <c r="U436" s="29"/>
    </row>
    <row r="437" spans="1:21" ht="15.75">
      <c r="A437" s="29"/>
      <c r="B437" s="29"/>
      <c r="C437" s="29"/>
      <c r="D437" s="29"/>
      <c r="E437" s="29"/>
      <c r="F437" s="29"/>
      <c r="G437" s="29"/>
      <c r="H437" s="29"/>
      <c r="I437" s="29"/>
      <c r="J437" s="29"/>
      <c r="K437" s="29"/>
      <c r="L437" s="29"/>
      <c r="M437" s="29"/>
      <c r="N437" s="29"/>
      <c r="O437" s="29"/>
      <c r="P437" s="29"/>
      <c r="Q437" s="29"/>
      <c r="R437" s="29"/>
      <c r="S437" s="29"/>
      <c r="T437" s="29"/>
      <c r="U437" s="29"/>
    </row>
    <row r="438" spans="1:21" ht="15.75">
      <c r="A438" s="29"/>
      <c r="B438" s="29"/>
      <c r="C438" s="29"/>
      <c r="D438" s="29"/>
      <c r="E438" s="29"/>
      <c r="F438" s="29"/>
      <c r="G438" s="29"/>
      <c r="H438" s="29"/>
      <c r="I438" s="29"/>
      <c r="J438" s="29"/>
      <c r="K438" s="29"/>
      <c r="L438" s="29"/>
      <c r="M438" s="29"/>
      <c r="N438" s="29"/>
      <c r="O438" s="29"/>
      <c r="P438" s="29"/>
      <c r="Q438" s="29"/>
      <c r="R438" s="29"/>
      <c r="S438" s="29"/>
      <c r="T438" s="29"/>
      <c r="U438" s="29"/>
    </row>
    <row r="439" spans="1:21" ht="15.75">
      <c r="A439" s="29"/>
      <c r="B439" s="29"/>
      <c r="C439" s="29"/>
      <c r="D439" s="29"/>
      <c r="E439" s="29"/>
      <c r="F439" s="29"/>
      <c r="G439" s="29"/>
      <c r="H439" s="29"/>
      <c r="I439" s="29"/>
      <c r="J439" s="29"/>
      <c r="K439" s="29"/>
      <c r="L439" s="29"/>
      <c r="M439" s="29"/>
      <c r="N439" s="29"/>
      <c r="O439" s="29"/>
      <c r="P439" s="29"/>
      <c r="Q439" s="29"/>
      <c r="R439" s="29"/>
      <c r="S439" s="29"/>
      <c r="T439" s="29"/>
      <c r="U439" s="29"/>
    </row>
    <row r="440" spans="1:21" ht="15.75">
      <c r="A440" s="29"/>
      <c r="B440" s="29"/>
      <c r="C440" s="29"/>
      <c r="D440" s="29"/>
      <c r="E440" s="29"/>
      <c r="F440" s="29"/>
      <c r="G440" s="29"/>
      <c r="H440" s="29"/>
      <c r="I440" s="29"/>
      <c r="J440" s="29"/>
      <c r="K440" s="29"/>
      <c r="L440" s="29"/>
      <c r="M440" s="29"/>
      <c r="N440" s="29"/>
      <c r="O440" s="29"/>
      <c r="P440" s="29"/>
      <c r="Q440" s="29"/>
      <c r="R440" s="29"/>
      <c r="S440" s="29"/>
      <c r="T440" s="29"/>
      <c r="U440" s="29"/>
    </row>
    <row r="441" spans="1:21" ht="15.75">
      <c r="A441" s="29"/>
      <c r="B441" s="29"/>
      <c r="C441" s="29"/>
      <c r="D441" s="29"/>
      <c r="E441" s="29"/>
      <c r="F441" s="29"/>
      <c r="G441" s="29"/>
      <c r="H441" s="29"/>
      <c r="I441" s="29"/>
      <c r="J441" s="29"/>
      <c r="K441" s="29"/>
      <c r="L441" s="29"/>
      <c r="M441" s="29"/>
      <c r="N441" s="29"/>
      <c r="O441" s="29"/>
      <c r="P441" s="29"/>
      <c r="Q441" s="29"/>
      <c r="R441" s="29"/>
      <c r="S441" s="29"/>
      <c r="T441" s="29"/>
      <c r="U441" s="29"/>
    </row>
    <row r="442" spans="1:21" ht="15.75">
      <c r="A442" s="29"/>
      <c r="B442" s="29"/>
      <c r="C442" s="29"/>
      <c r="D442" s="29"/>
      <c r="E442" s="29"/>
      <c r="F442" s="29"/>
      <c r="G442" s="29"/>
      <c r="H442" s="29"/>
      <c r="I442" s="29"/>
      <c r="J442" s="29"/>
      <c r="K442" s="29"/>
      <c r="L442" s="29"/>
      <c r="M442" s="29"/>
      <c r="N442" s="29"/>
      <c r="O442" s="29"/>
      <c r="P442" s="29"/>
      <c r="Q442" s="29"/>
      <c r="R442" s="29"/>
      <c r="S442" s="29"/>
      <c r="T442" s="29"/>
      <c r="U442" s="29"/>
    </row>
    <row r="443" spans="1:21" ht="15.75">
      <c r="A443" s="29"/>
      <c r="B443" s="29"/>
      <c r="C443" s="29"/>
      <c r="D443" s="29"/>
      <c r="E443" s="29"/>
      <c r="F443" s="29"/>
      <c r="G443" s="29"/>
      <c r="H443" s="29"/>
      <c r="I443" s="29"/>
      <c r="J443" s="29"/>
      <c r="K443" s="29"/>
      <c r="L443" s="29"/>
      <c r="M443" s="29"/>
      <c r="N443" s="29"/>
      <c r="O443" s="29"/>
      <c r="P443" s="29"/>
      <c r="Q443" s="29"/>
      <c r="R443" s="29"/>
      <c r="S443" s="29"/>
      <c r="T443" s="29"/>
      <c r="U443" s="29"/>
    </row>
    <row r="444" spans="1:21" ht="15.75">
      <c r="A444" s="29"/>
      <c r="B444" s="29"/>
      <c r="C444" s="29"/>
      <c r="D444" s="29"/>
      <c r="E444" s="29"/>
      <c r="F444" s="29"/>
      <c r="G444" s="29"/>
      <c r="H444" s="29"/>
      <c r="I444" s="29"/>
      <c r="J444" s="29"/>
      <c r="K444" s="29"/>
      <c r="L444" s="29"/>
      <c r="M444" s="29"/>
      <c r="N444" s="29"/>
      <c r="O444" s="29"/>
      <c r="P444" s="29"/>
      <c r="Q444" s="29"/>
      <c r="R444" s="29"/>
      <c r="S444" s="29"/>
      <c r="T444" s="29"/>
      <c r="U444" s="29"/>
    </row>
    <row r="445" spans="1:21" ht="15.75">
      <c r="A445" s="29"/>
      <c r="B445" s="29"/>
      <c r="C445" s="29"/>
      <c r="D445" s="29"/>
      <c r="E445" s="29"/>
      <c r="F445" s="29"/>
      <c r="G445" s="29"/>
      <c r="H445" s="29"/>
      <c r="I445" s="29"/>
      <c r="J445" s="29"/>
      <c r="K445" s="29"/>
      <c r="L445" s="29"/>
      <c r="M445" s="29"/>
      <c r="N445" s="29"/>
      <c r="O445" s="29"/>
      <c r="P445" s="29"/>
      <c r="Q445" s="29"/>
      <c r="R445" s="29"/>
      <c r="S445" s="29"/>
      <c r="T445" s="29"/>
      <c r="U445" s="29"/>
    </row>
    <row r="446" spans="1:21" ht="15.75">
      <c r="A446" s="29"/>
      <c r="B446" s="29"/>
      <c r="C446" s="29"/>
      <c r="D446" s="29"/>
      <c r="E446" s="29"/>
      <c r="F446" s="29"/>
      <c r="G446" s="29"/>
      <c r="H446" s="29"/>
      <c r="I446" s="29"/>
      <c r="J446" s="29"/>
      <c r="K446" s="29"/>
      <c r="L446" s="29"/>
      <c r="M446" s="29"/>
      <c r="N446" s="29"/>
      <c r="O446" s="29"/>
      <c r="P446" s="29"/>
      <c r="Q446" s="29"/>
      <c r="R446" s="29"/>
      <c r="S446" s="29"/>
      <c r="T446" s="29"/>
      <c r="U446" s="29"/>
    </row>
    <row r="447" spans="1:21" ht="15.75">
      <c r="A447" s="29"/>
      <c r="B447" s="29"/>
      <c r="C447" s="29"/>
      <c r="D447" s="29"/>
      <c r="E447" s="29"/>
      <c r="F447" s="29"/>
      <c r="G447" s="29"/>
      <c r="H447" s="29"/>
      <c r="I447" s="29"/>
      <c r="J447" s="29"/>
      <c r="K447" s="29"/>
      <c r="L447" s="29"/>
      <c r="M447" s="29"/>
      <c r="N447" s="29"/>
      <c r="O447" s="29"/>
      <c r="P447" s="29"/>
      <c r="Q447" s="29"/>
      <c r="R447" s="29"/>
      <c r="S447" s="29"/>
      <c r="T447" s="29"/>
      <c r="U447" s="29"/>
    </row>
    <row r="448" spans="1:21" ht="15.75">
      <c r="A448" s="29"/>
      <c r="B448" s="29"/>
      <c r="C448" s="29"/>
      <c r="D448" s="29"/>
      <c r="E448" s="29"/>
      <c r="F448" s="29"/>
      <c r="G448" s="29"/>
      <c r="H448" s="29"/>
      <c r="I448" s="29"/>
      <c r="J448" s="29"/>
      <c r="K448" s="29"/>
      <c r="L448" s="29"/>
      <c r="M448" s="29"/>
      <c r="N448" s="29"/>
      <c r="O448" s="29"/>
      <c r="P448" s="29"/>
      <c r="Q448" s="29"/>
      <c r="R448" s="29"/>
      <c r="S448" s="29"/>
      <c r="T448" s="29"/>
      <c r="U448" s="29"/>
    </row>
    <row r="449" spans="1:21" ht="15.75">
      <c r="A449" s="29"/>
      <c r="B449" s="29"/>
      <c r="C449" s="29"/>
      <c r="D449" s="29"/>
      <c r="E449" s="29"/>
      <c r="F449" s="29"/>
      <c r="G449" s="29"/>
      <c r="H449" s="29"/>
      <c r="I449" s="29"/>
      <c r="J449" s="29"/>
      <c r="K449" s="29"/>
      <c r="L449" s="29"/>
      <c r="M449" s="29"/>
      <c r="N449" s="29"/>
      <c r="O449" s="29"/>
      <c r="P449" s="29"/>
      <c r="Q449" s="29"/>
      <c r="R449" s="29"/>
      <c r="S449" s="29"/>
      <c r="T449" s="29"/>
      <c r="U449" s="29"/>
    </row>
    <row r="450" spans="1:21" ht="15.75">
      <c r="A450" s="29"/>
      <c r="B450" s="29"/>
      <c r="C450" s="29"/>
      <c r="D450" s="29"/>
      <c r="E450" s="29"/>
      <c r="F450" s="29"/>
      <c r="G450" s="29"/>
      <c r="H450" s="29"/>
      <c r="I450" s="29"/>
      <c r="J450" s="29"/>
      <c r="K450" s="29"/>
      <c r="L450" s="29"/>
      <c r="M450" s="29"/>
      <c r="N450" s="29"/>
      <c r="O450" s="29"/>
      <c r="P450" s="29"/>
      <c r="Q450" s="29"/>
      <c r="R450" s="29"/>
      <c r="S450" s="29"/>
      <c r="T450" s="29"/>
      <c r="U450" s="29"/>
    </row>
    <row r="451" spans="1:21" ht="15.75">
      <c r="A451" s="29"/>
      <c r="B451" s="29"/>
      <c r="C451" s="29"/>
      <c r="D451" s="29"/>
      <c r="E451" s="29"/>
      <c r="F451" s="29"/>
      <c r="G451" s="29"/>
      <c r="H451" s="29"/>
      <c r="I451" s="29"/>
      <c r="J451" s="29"/>
      <c r="K451" s="29"/>
      <c r="L451" s="29"/>
      <c r="M451" s="29"/>
      <c r="N451" s="29"/>
      <c r="O451" s="29"/>
      <c r="P451" s="29"/>
      <c r="Q451" s="29"/>
      <c r="R451" s="29"/>
      <c r="S451" s="29"/>
      <c r="T451" s="29"/>
      <c r="U451" s="29"/>
    </row>
    <row r="452" spans="1:21" ht="15.75">
      <c r="A452" s="29"/>
      <c r="B452" s="29"/>
      <c r="C452" s="29"/>
      <c r="D452" s="29"/>
      <c r="E452" s="29"/>
      <c r="F452" s="29"/>
      <c r="G452" s="29"/>
      <c r="H452" s="29"/>
      <c r="I452" s="29"/>
      <c r="J452" s="29"/>
      <c r="K452" s="29"/>
      <c r="L452" s="29"/>
      <c r="M452" s="29"/>
      <c r="N452" s="29"/>
      <c r="O452" s="29"/>
      <c r="P452" s="29"/>
      <c r="Q452" s="29"/>
      <c r="R452" s="29"/>
      <c r="S452" s="29"/>
      <c r="T452" s="29"/>
      <c r="U452" s="29"/>
    </row>
    <row r="453" spans="1:21" ht="15.75">
      <c r="A453" s="29"/>
      <c r="B453" s="29"/>
      <c r="C453" s="29"/>
      <c r="D453" s="29"/>
      <c r="E453" s="29"/>
      <c r="F453" s="29"/>
      <c r="G453" s="29"/>
      <c r="H453" s="29"/>
      <c r="I453" s="29"/>
      <c r="J453" s="29"/>
      <c r="K453" s="29"/>
      <c r="L453" s="29"/>
      <c r="M453" s="29"/>
      <c r="N453" s="29"/>
      <c r="O453" s="29"/>
      <c r="P453" s="29"/>
      <c r="Q453" s="29"/>
      <c r="R453" s="29"/>
      <c r="S453" s="29"/>
      <c r="T453" s="29"/>
      <c r="U453" s="29"/>
    </row>
  </sheetData>
  <mergeCells count="1788">
    <mergeCell ref="A5:U5"/>
    <mergeCell ref="A216:D216"/>
    <mergeCell ref="A42:D42"/>
    <mergeCell ref="A253:D253"/>
    <mergeCell ref="Q424:U424"/>
    <mergeCell ref="B422:E422"/>
    <mergeCell ref="F422:I422"/>
    <mergeCell ref="J422:M422"/>
    <mergeCell ref="N422:Q422"/>
    <mergeCell ref="A423:E423"/>
    <mergeCell ref="F423:I423"/>
    <mergeCell ref="J423:M423"/>
    <mergeCell ref="N423:Q423"/>
    <mergeCell ref="C420:E420"/>
    <mergeCell ref="F420:I420"/>
    <mergeCell ref="J420:M420"/>
    <mergeCell ref="N420:Q420"/>
    <mergeCell ref="R420:U420"/>
    <mergeCell ref="C421:E421"/>
    <mergeCell ref="F421:I421"/>
    <mergeCell ref="J421:M421"/>
    <mergeCell ref="N421:Q421"/>
    <mergeCell ref="R421:U421"/>
    <mergeCell ref="C418:E418"/>
    <mergeCell ref="F418:I418"/>
    <mergeCell ref="J418:M418"/>
    <mergeCell ref="N418:Q418"/>
    <mergeCell ref="R418:U418"/>
    <mergeCell ref="C419:E419"/>
    <mergeCell ref="F419:I419"/>
    <mergeCell ref="J419:M419"/>
    <mergeCell ref="N419:Q419"/>
    <mergeCell ref="R419:U419"/>
    <mergeCell ref="C416:E416"/>
    <mergeCell ref="F416:I416"/>
    <mergeCell ref="J416:M416"/>
    <mergeCell ref="N416:Q416"/>
    <mergeCell ref="R416:U416"/>
    <mergeCell ref="C417:E417"/>
    <mergeCell ref="F417:I417"/>
    <mergeCell ref="J417:M417"/>
    <mergeCell ref="N417:Q417"/>
    <mergeCell ref="R417:U417"/>
    <mergeCell ref="C414:E414"/>
    <mergeCell ref="F414:I414"/>
    <mergeCell ref="J414:M414"/>
    <mergeCell ref="N414:Q414"/>
    <mergeCell ref="R414:U414"/>
    <mergeCell ref="C415:E415"/>
    <mergeCell ref="F415:I415"/>
    <mergeCell ref="J415:M415"/>
    <mergeCell ref="N415:Q415"/>
    <mergeCell ref="R415:U415"/>
    <mergeCell ref="D412:E412"/>
    <mergeCell ref="F412:I412"/>
    <mergeCell ref="J412:M412"/>
    <mergeCell ref="N412:Q412"/>
    <mergeCell ref="R412:U412"/>
    <mergeCell ref="D413:E413"/>
    <mergeCell ref="F413:I413"/>
    <mergeCell ref="J413:M413"/>
    <mergeCell ref="N413:Q413"/>
    <mergeCell ref="R413:U413"/>
    <mergeCell ref="C410:E410"/>
    <mergeCell ref="F410:I410"/>
    <mergeCell ref="J410:M410"/>
    <mergeCell ref="N410:Q410"/>
    <mergeCell ref="R410:U410"/>
    <mergeCell ref="D411:E411"/>
    <mergeCell ref="F411:I411"/>
    <mergeCell ref="J411:M411"/>
    <mergeCell ref="N411:Q411"/>
    <mergeCell ref="R411:U411"/>
    <mergeCell ref="C408:E408"/>
    <mergeCell ref="F408:I408"/>
    <mergeCell ref="J408:M408"/>
    <mergeCell ref="N408:Q408"/>
    <mergeCell ref="R408:U408"/>
    <mergeCell ref="C409:E409"/>
    <mergeCell ref="F409:I409"/>
    <mergeCell ref="J409:M409"/>
    <mergeCell ref="N409:Q409"/>
    <mergeCell ref="R409:U409"/>
    <mergeCell ref="B406:E406"/>
    <mergeCell ref="F406:I406"/>
    <mergeCell ref="J406:M406"/>
    <mergeCell ref="N406:Q406"/>
    <mergeCell ref="R406:U406"/>
    <mergeCell ref="C407:E407"/>
    <mergeCell ref="F407:I407"/>
    <mergeCell ref="J407:M407"/>
    <mergeCell ref="N407:Q407"/>
    <mergeCell ref="R407:U407"/>
    <mergeCell ref="C404:E404"/>
    <mergeCell ref="F404:I404"/>
    <mergeCell ref="J404:M404"/>
    <mergeCell ref="N404:Q404"/>
    <mergeCell ref="R404:U404"/>
    <mergeCell ref="C405:E405"/>
    <mergeCell ref="F405:I405"/>
    <mergeCell ref="J405:M405"/>
    <mergeCell ref="N405:Q405"/>
    <mergeCell ref="R405:U405"/>
    <mergeCell ref="C402:E402"/>
    <mergeCell ref="F402:I402"/>
    <mergeCell ref="J402:M402"/>
    <mergeCell ref="N402:Q402"/>
    <mergeCell ref="R402:U402"/>
    <mergeCell ref="C403:E403"/>
    <mergeCell ref="F403:I403"/>
    <mergeCell ref="J403:M403"/>
    <mergeCell ref="N403:Q403"/>
    <mergeCell ref="R403:U403"/>
    <mergeCell ref="A397:U397"/>
    <mergeCell ref="A399:D399"/>
    <mergeCell ref="A401:E401"/>
    <mergeCell ref="F401:I401"/>
    <mergeCell ref="J401:M401"/>
    <mergeCell ref="N401:Q401"/>
    <mergeCell ref="R401:U401"/>
    <mergeCell ref="C395:E395"/>
    <mergeCell ref="F395:I395"/>
    <mergeCell ref="J395:M395"/>
    <mergeCell ref="N395:Q395"/>
    <mergeCell ref="R395:U395"/>
    <mergeCell ref="Q396:U396"/>
    <mergeCell ref="C393:E393"/>
    <mergeCell ref="F393:I393"/>
    <mergeCell ref="J393:M393"/>
    <mergeCell ref="N393:Q393"/>
    <mergeCell ref="R393:U393"/>
    <mergeCell ref="C394:E394"/>
    <mergeCell ref="F394:I394"/>
    <mergeCell ref="J394:M394"/>
    <mergeCell ref="N394:Q394"/>
    <mergeCell ref="R394:U394"/>
    <mergeCell ref="C391:E391"/>
    <mergeCell ref="F391:I391"/>
    <mergeCell ref="J391:M391"/>
    <mergeCell ref="N391:Q391"/>
    <mergeCell ref="R391:U391"/>
    <mergeCell ref="C392:E392"/>
    <mergeCell ref="F392:I392"/>
    <mergeCell ref="J392:M392"/>
    <mergeCell ref="N392:Q392"/>
    <mergeCell ref="R392:U392"/>
    <mergeCell ref="B389:E389"/>
    <mergeCell ref="F389:I389"/>
    <mergeCell ref="J389:M389"/>
    <mergeCell ref="N389:Q389"/>
    <mergeCell ref="R389:U389"/>
    <mergeCell ref="C390:E390"/>
    <mergeCell ref="F390:I390"/>
    <mergeCell ref="J390:M390"/>
    <mergeCell ref="N390:Q390"/>
    <mergeCell ref="R390:U390"/>
    <mergeCell ref="C387:E387"/>
    <mergeCell ref="F387:I387"/>
    <mergeCell ref="J387:M387"/>
    <mergeCell ref="N387:Q387"/>
    <mergeCell ref="R387:U387"/>
    <mergeCell ref="C388:E388"/>
    <mergeCell ref="F388:I388"/>
    <mergeCell ref="J388:M388"/>
    <mergeCell ref="N388:Q388"/>
    <mergeCell ref="R388:U388"/>
    <mergeCell ref="C385:E385"/>
    <mergeCell ref="F385:I385"/>
    <mergeCell ref="J385:M385"/>
    <mergeCell ref="N385:Q385"/>
    <mergeCell ref="R385:U385"/>
    <mergeCell ref="C386:E386"/>
    <mergeCell ref="F386:I386"/>
    <mergeCell ref="J386:M386"/>
    <mergeCell ref="N386:Q386"/>
    <mergeCell ref="R386:U386"/>
    <mergeCell ref="C383:E383"/>
    <mergeCell ref="F383:I383"/>
    <mergeCell ref="J383:M383"/>
    <mergeCell ref="N383:Q383"/>
    <mergeCell ref="R383:U383"/>
    <mergeCell ref="C384:E384"/>
    <mergeCell ref="F384:I384"/>
    <mergeCell ref="J384:M384"/>
    <mergeCell ref="N384:Q384"/>
    <mergeCell ref="R384:U384"/>
    <mergeCell ref="C381:E381"/>
    <mergeCell ref="F381:I381"/>
    <mergeCell ref="J381:M381"/>
    <mergeCell ref="N381:Q381"/>
    <mergeCell ref="R381:U381"/>
    <mergeCell ref="C382:E382"/>
    <mergeCell ref="F382:I382"/>
    <mergeCell ref="J382:M382"/>
    <mergeCell ref="N382:Q382"/>
    <mergeCell ref="R382:U382"/>
    <mergeCell ref="C379:E379"/>
    <mergeCell ref="F379:I379"/>
    <mergeCell ref="J379:M379"/>
    <mergeCell ref="N379:Q379"/>
    <mergeCell ref="R379:U379"/>
    <mergeCell ref="C380:E380"/>
    <mergeCell ref="F380:I380"/>
    <mergeCell ref="J380:M380"/>
    <mergeCell ref="N380:Q380"/>
    <mergeCell ref="R380:U380"/>
    <mergeCell ref="C377:E377"/>
    <mergeCell ref="F377:I377"/>
    <mergeCell ref="J377:M377"/>
    <mergeCell ref="N377:Q377"/>
    <mergeCell ref="R377:U377"/>
    <mergeCell ref="C378:E378"/>
    <mergeCell ref="F378:I378"/>
    <mergeCell ref="J378:M378"/>
    <mergeCell ref="N378:Q378"/>
    <mergeCell ref="R378:U378"/>
    <mergeCell ref="C375:E375"/>
    <mergeCell ref="F375:I375"/>
    <mergeCell ref="J375:M375"/>
    <mergeCell ref="N375:Q375"/>
    <mergeCell ref="R375:U375"/>
    <mergeCell ref="C376:E376"/>
    <mergeCell ref="F376:I376"/>
    <mergeCell ref="J376:M376"/>
    <mergeCell ref="N376:Q376"/>
    <mergeCell ref="R376:U376"/>
    <mergeCell ref="C373:E373"/>
    <mergeCell ref="F373:I373"/>
    <mergeCell ref="J373:M373"/>
    <mergeCell ref="N373:Q373"/>
    <mergeCell ref="R373:U373"/>
    <mergeCell ref="C374:E374"/>
    <mergeCell ref="F374:I374"/>
    <mergeCell ref="J374:M374"/>
    <mergeCell ref="N374:Q374"/>
    <mergeCell ref="R374:U374"/>
    <mergeCell ref="C371:E371"/>
    <mergeCell ref="F371:I371"/>
    <mergeCell ref="J371:M371"/>
    <mergeCell ref="N371:Q371"/>
    <mergeCell ref="R371:U371"/>
    <mergeCell ref="C372:E372"/>
    <mergeCell ref="F372:I372"/>
    <mergeCell ref="J372:M372"/>
    <mergeCell ref="N372:Q372"/>
    <mergeCell ref="R372:U372"/>
    <mergeCell ref="C369:E369"/>
    <mergeCell ref="F369:I369"/>
    <mergeCell ref="J369:M369"/>
    <mergeCell ref="N369:Q369"/>
    <mergeCell ref="R369:U369"/>
    <mergeCell ref="C370:E370"/>
    <mergeCell ref="F370:I370"/>
    <mergeCell ref="J370:M370"/>
    <mergeCell ref="N370:Q370"/>
    <mergeCell ref="R370:U370"/>
    <mergeCell ref="C367:E367"/>
    <mergeCell ref="F367:I367"/>
    <mergeCell ref="J367:M367"/>
    <mergeCell ref="N367:Q367"/>
    <mergeCell ref="R367:U367"/>
    <mergeCell ref="C368:E368"/>
    <mergeCell ref="F368:I368"/>
    <mergeCell ref="J368:M368"/>
    <mergeCell ref="N368:Q368"/>
    <mergeCell ref="R368:U368"/>
    <mergeCell ref="C365:E365"/>
    <mergeCell ref="F365:I365"/>
    <mergeCell ref="J365:M365"/>
    <mergeCell ref="N365:Q365"/>
    <mergeCell ref="R365:U365"/>
    <mergeCell ref="C366:E366"/>
    <mergeCell ref="F366:I366"/>
    <mergeCell ref="J366:M366"/>
    <mergeCell ref="N366:Q366"/>
    <mergeCell ref="R366:U366"/>
    <mergeCell ref="Q359:U359"/>
    <mergeCell ref="A360:U360"/>
    <mergeCell ref="A362:D362"/>
    <mergeCell ref="A364:E364"/>
    <mergeCell ref="F364:I364"/>
    <mergeCell ref="J364:M364"/>
    <mergeCell ref="N364:Q364"/>
    <mergeCell ref="R364:U364"/>
    <mergeCell ref="C357:E357"/>
    <mergeCell ref="F357:I357"/>
    <mergeCell ref="J357:M357"/>
    <mergeCell ref="N357:Q357"/>
    <mergeCell ref="R357:U357"/>
    <mergeCell ref="C358:E358"/>
    <mergeCell ref="F358:I358"/>
    <mergeCell ref="J358:M358"/>
    <mergeCell ref="N358:Q358"/>
    <mergeCell ref="R358:U358"/>
    <mergeCell ref="C355:E355"/>
    <mergeCell ref="F355:I355"/>
    <mergeCell ref="J355:M355"/>
    <mergeCell ref="N355:Q355"/>
    <mergeCell ref="R355:U355"/>
    <mergeCell ref="C356:E356"/>
    <mergeCell ref="F356:I356"/>
    <mergeCell ref="J356:M356"/>
    <mergeCell ref="N356:Q356"/>
    <mergeCell ref="R356:U356"/>
    <mergeCell ref="C353:E353"/>
    <mergeCell ref="F353:I353"/>
    <mergeCell ref="J353:M353"/>
    <mergeCell ref="N353:Q353"/>
    <mergeCell ref="R353:U353"/>
    <mergeCell ref="C354:E354"/>
    <mergeCell ref="F354:I354"/>
    <mergeCell ref="J354:M354"/>
    <mergeCell ref="N354:Q354"/>
    <mergeCell ref="R354:U354"/>
    <mergeCell ref="C351:E351"/>
    <mergeCell ref="F351:I351"/>
    <mergeCell ref="J351:M351"/>
    <mergeCell ref="N351:Q351"/>
    <mergeCell ref="R351:U351"/>
    <mergeCell ref="C352:E352"/>
    <mergeCell ref="F352:I352"/>
    <mergeCell ref="J352:M352"/>
    <mergeCell ref="N352:Q352"/>
    <mergeCell ref="R352:U352"/>
    <mergeCell ref="C349:E349"/>
    <mergeCell ref="F349:I349"/>
    <mergeCell ref="J349:M349"/>
    <mergeCell ref="N349:Q349"/>
    <mergeCell ref="R349:U349"/>
    <mergeCell ref="C350:E350"/>
    <mergeCell ref="F350:I350"/>
    <mergeCell ref="J350:M350"/>
    <mergeCell ref="N350:Q350"/>
    <mergeCell ref="R350:U350"/>
    <mergeCell ref="C347:E347"/>
    <mergeCell ref="F347:I347"/>
    <mergeCell ref="J347:M347"/>
    <mergeCell ref="N347:Q347"/>
    <mergeCell ref="R347:U347"/>
    <mergeCell ref="C348:E348"/>
    <mergeCell ref="F348:I348"/>
    <mergeCell ref="J348:M348"/>
    <mergeCell ref="N348:Q348"/>
    <mergeCell ref="R348:U348"/>
    <mergeCell ref="C345:E345"/>
    <mergeCell ref="F345:I345"/>
    <mergeCell ref="J345:M345"/>
    <mergeCell ref="N345:Q345"/>
    <mergeCell ref="R345:U345"/>
    <mergeCell ref="C346:E346"/>
    <mergeCell ref="F346:I346"/>
    <mergeCell ref="J346:M346"/>
    <mergeCell ref="N346:Q346"/>
    <mergeCell ref="R346:U346"/>
    <mergeCell ref="C343:E343"/>
    <mergeCell ref="F343:I343"/>
    <mergeCell ref="J343:M343"/>
    <mergeCell ref="N343:Q343"/>
    <mergeCell ref="R343:U343"/>
    <mergeCell ref="C344:E344"/>
    <mergeCell ref="F344:I344"/>
    <mergeCell ref="J344:M344"/>
    <mergeCell ref="N344:Q344"/>
    <mergeCell ref="R344:U344"/>
    <mergeCell ref="C341:E341"/>
    <mergeCell ref="F341:I341"/>
    <mergeCell ref="J341:M341"/>
    <mergeCell ref="N341:Q341"/>
    <mergeCell ref="R341:U341"/>
    <mergeCell ref="C342:E342"/>
    <mergeCell ref="F342:I342"/>
    <mergeCell ref="J342:M342"/>
    <mergeCell ref="N342:Q342"/>
    <mergeCell ref="R342:U342"/>
    <mergeCell ref="C339:E339"/>
    <mergeCell ref="F339:I339"/>
    <mergeCell ref="J339:M339"/>
    <mergeCell ref="N339:Q339"/>
    <mergeCell ref="R339:U339"/>
    <mergeCell ref="C340:E340"/>
    <mergeCell ref="F340:I340"/>
    <mergeCell ref="J340:M340"/>
    <mergeCell ref="N340:Q340"/>
    <mergeCell ref="R340:U340"/>
    <mergeCell ref="C337:E337"/>
    <mergeCell ref="F337:I337"/>
    <mergeCell ref="J337:M337"/>
    <mergeCell ref="N337:Q337"/>
    <mergeCell ref="R337:U337"/>
    <mergeCell ref="C338:E338"/>
    <mergeCell ref="F338:I338"/>
    <mergeCell ref="J338:M338"/>
    <mergeCell ref="N338:Q338"/>
    <mergeCell ref="R338:U338"/>
    <mergeCell ref="C335:E335"/>
    <mergeCell ref="F335:I335"/>
    <mergeCell ref="J335:M335"/>
    <mergeCell ref="N335:Q335"/>
    <mergeCell ref="R335:U335"/>
    <mergeCell ref="C336:E336"/>
    <mergeCell ref="F336:I336"/>
    <mergeCell ref="J336:M336"/>
    <mergeCell ref="N336:Q336"/>
    <mergeCell ref="R336:U336"/>
    <mergeCell ref="C333:E333"/>
    <mergeCell ref="F333:I333"/>
    <mergeCell ref="J333:M333"/>
    <mergeCell ref="N333:Q333"/>
    <mergeCell ref="R333:U333"/>
    <mergeCell ref="C334:E334"/>
    <mergeCell ref="F334:I334"/>
    <mergeCell ref="J334:M334"/>
    <mergeCell ref="N334:Q334"/>
    <mergeCell ref="R334:U334"/>
    <mergeCell ref="C331:E331"/>
    <mergeCell ref="F331:I331"/>
    <mergeCell ref="J331:M331"/>
    <mergeCell ref="N331:Q331"/>
    <mergeCell ref="R331:U331"/>
    <mergeCell ref="C332:E332"/>
    <mergeCell ref="F332:I332"/>
    <mergeCell ref="J332:M332"/>
    <mergeCell ref="N332:Q332"/>
    <mergeCell ref="R332:U332"/>
    <mergeCell ref="C329:E329"/>
    <mergeCell ref="F329:I329"/>
    <mergeCell ref="J329:M329"/>
    <mergeCell ref="N329:Q329"/>
    <mergeCell ref="R329:U329"/>
    <mergeCell ref="C330:E330"/>
    <mergeCell ref="F330:I330"/>
    <mergeCell ref="J330:M330"/>
    <mergeCell ref="N330:Q330"/>
    <mergeCell ref="R330:U330"/>
    <mergeCell ref="C327:E327"/>
    <mergeCell ref="F327:I327"/>
    <mergeCell ref="J327:M327"/>
    <mergeCell ref="N327:Q327"/>
    <mergeCell ref="R327:U327"/>
    <mergeCell ref="C328:E328"/>
    <mergeCell ref="F328:I328"/>
    <mergeCell ref="J328:M328"/>
    <mergeCell ref="N328:Q328"/>
    <mergeCell ref="R328:U328"/>
    <mergeCell ref="C325:E325"/>
    <mergeCell ref="F325:I325"/>
    <mergeCell ref="J325:M325"/>
    <mergeCell ref="N325:Q325"/>
    <mergeCell ref="R325:U325"/>
    <mergeCell ref="C326:E326"/>
    <mergeCell ref="F326:I326"/>
    <mergeCell ref="J326:M326"/>
    <mergeCell ref="N326:Q326"/>
    <mergeCell ref="R326:U326"/>
    <mergeCell ref="C323:E323"/>
    <mergeCell ref="F323:I323"/>
    <mergeCell ref="J323:M323"/>
    <mergeCell ref="N323:Q323"/>
    <mergeCell ref="R323:U323"/>
    <mergeCell ref="C324:E324"/>
    <mergeCell ref="F324:I324"/>
    <mergeCell ref="J324:M324"/>
    <mergeCell ref="N324:Q324"/>
    <mergeCell ref="R324:U324"/>
    <mergeCell ref="Q317:U317"/>
    <mergeCell ref="A318:U318"/>
    <mergeCell ref="A320:D320"/>
    <mergeCell ref="A322:E322"/>
    <mergeCell ref="F322:I322"/>
    <mergeCell ref="J322:M322"/>
    <mergeCell ref="N322:Q322"/>
    <mergeCell ref="R322:U322"/>
    <mergeCell ref="C315:E315"/>
    <mergeCell ref="F315:I315"/>
    <mergeCell ref="J315:M315"/>
    <mergeCell ref="N315:Q315"/>
    <mergeCell ref="R315:U315"/>
    <mergeCell ref="C316:E316"/>
    <mergeCell ref="F316:I316"/>
    <mergeCell ref="J316:M316"/>
    <mergeCell ref="N316:Q316"/>
    <mergeCell ref="R316:U316"/>
    <mergeCell ref="N308:Q308"/>
    <mergeCell ref="R308:U308"/>
    <mergeCell ref="C309:E309"/>
    <mergeCell ref="F309:I309"/>
    <mergeCell ref="J309:M309"/>
    <mergeCell ref="C313:E313"/>
    <mergeCell ref="F313:I313"/>
    <mergeCell ref="J313:M313"/>
    <mergeCell ref="N313:Q313"/>
    <mergeCell ref="R313:U313"/>
    <mergeCell ref="C314:E314"/>
    <mergeCell ref="F314:I314"/>
    <mergeCell ref="J314:M314"/>
    <mergeCell ref="N314:Q314"/>
    <mergeCell ref="R314:U314"/>
    <mergeCell ref="C311:E311"/>
    <mergeCell ref="F311:I311"/>
    <mergeCell ref="J311:M311"/>
    <mergeCell ref="N311:Q311"/>
    <mergeCell ref="R311:U311"/>
    <mergeCell ref="C312:E312"/>
    <mergeCell ref="F312:I312"/>
    <mergeCell ref="J312:M312"/>
    <mergeCell ref="N312:Q312"/>
    <mergeCell ref="R312:U312"/>
    <mergeCell ref="B306:E306"/>
    <mergeCell ref="F306:I306"/>
    <mergeCell ref="J306:M306"/>
    <mergeCell ref="N306:Q306"/>
    <mergeCell ref="R306:U306"/>
    <mergeCell ref="A307:A316"/>
    <mergeCell ref="B307:E307"/>
    <mergeCell ref="F307:I307"/>
    <mergeCell ref="J307:M307"/>
    <mergeCell ref="N307:Q307"/>
    <mergeCell ref="C304:E304"/>
    <mergeCell ref="F304:I304"/>
    <mergeCell ref="J304:M304"/>
    <mergeCell ref="N304:Q304"/>
    <mergeCell ref="R304:U304"/>
    <mergeCell ref="C305:E305"/>
    <mergeCell ref="F305:I305"/>
    <mergeCell ref="J305:M305"/>
    <mergeCell ref="N305:Q305"/>
    <mergeCell ref="R305:U305"/>
    <mergeCell ref="N309:Q309"/>
    <mergeCell ref="R309:U309"/>
    <mergeCell ref="C310:E310"/>
    <mergeCell ref="F310:I310"/>
    <mergeCell ref="J310:M310"/>
    <mergeCell ref="N310:Q310"/>
    <mergeCell ref="R310:U310"/>
    <mergeCell ref="R307:U307"/>
    <mergeCell ref="B308:B316"/>
    <mergeCell ref="C308:E308"/>
    <mergeCell ref="F308:I308"/>
    <mergeCell ref="J308:M308"/>
    <mergeCell ref="C302:E302"/>
    <mergeCell ref="F302:I302"/>
    <mergeCell ref="J302:M302"/>
    <mergeCell ref="N302:Q302"/>
    <mergeCell ref="R302:U302"/>
    <mergeCell ref="C303:E303"/>
    <mergeCell ref="F303:I303"/>
    <mergeCell ref="J303:M303"/>
    <mergeCell ref="N303:Q303"/>
    <mergeCell ref="R303:U303"/>
    <mergeCell ref="C300:E300"/>
    <mergeCell ref="F300:I300"/>
    <mergeCell ref="J300:M300"/>
    <mergeCell ref="N300:Q300"/>
    <mergeCell ref="R300:U300"/>
    <mergeCell ref="C301:E301"/>
    <mergeCell ref="F301:I301"/>
    <mergeCell ref="J301:M301"/>
    <mergeCell ref="N301:Q301"/>
    <mergeCell ref="R301:U301"/>
    <mergeCell ref="J293:M293"/>
    <mergeCell ref="N293:Q293"/>
    <mergeCell ref="R293:U293"/>
    <mergeCell ref="C298:E298"/>
    <mergeCell ref="F298:I298"/>
    <mergeCell ref="J298:M298"/>
    <mergeCell ref="N298:Q298"/>
    <mergeCell ref="R298:U298"/>
    <mergeCell ref="C299:E299"/>
    <mergeCell ref="F299:I299"/>
    <mergeCell ref="J299:M299"/>
    <mergeCell ref="N299:Q299"/>
    <mergeCell ref="R299:U299"/>
    <mergeCell ref="C296:E296"/>
    <mergeCell ref="F296:I296"/>
    <mergeCell ref="J296:M296"/>
    <mergeCell ref="N296:Q296"/>
    <mergeCell ref="R296:U296"/>
    <mergeCell ref="C297:E297"/>
    <mergeCell ref="F297:I297"/>
    <mergeCell ref="J297:M297"/>
    <mergeCell ref="N297:Q297"/>
    <mergeCell ref="R297:U297"/>
    <mergeCell ref="C291:E291"/>
    <mergeCell ref="F291:I291"/>
    <mergeCell ref="J291:M291"/>
    <mergeCell ref="N291:Q291"/>
    <mergeCell ref="R291:U291"/>
    <mergeCell ref="A289:A306"/>
    <mergeCell ref="B289:E289"/>
    <mergeCell ref="F289:I289"/>
    <mergeCell ref="J289:M289"/>
    <mergeCell ref="N289:Q289"/>
    <mergeCell ref="R289:U289"/>
    <mergeCell ref="B290:B305"/>
    <mergeCell ref="C290:E290"/>
    <mergeCell ref="F290:I290"/>
    <mergeCell ref="J290:M290"/>
    <mergeCell ref="C294:E294"/>
    <mergeCell ref="F294:I294"/>
    <mergeCell ref="J294:M294"/>
    <mergeCell ref="N294:Q294"/>
    <mergeCell ref="R294:U294"/>
    <mergeCell ref="C295:E295"/>
    <mergeCell ref="F295:I295"/>
    <mergeCell ref="J295:M295"/>
    <mergeCell ref="N295:Q295"/>
    <mergeCell ref="R295:U295"/>
    <mergeCell ref="C292:E292"/>
    <mergeCell ref="F292:I292"/>
    <mergeCell ref="J292:M292"/>
    <mergeCell ref="N292:Q292"/>
    <mergeCell ref="R292:U292"/>
    <mergeCell ref="C293:E293"/>
    <mergeCell ref="F293:I293"/>
    <mergeCell ref="A286:D286"/>
    <mergeCell ref="A288:E288"/>
    <mergeCell ref="F288:I288"/>
    <mergeCell ref="J288:M288"/>
    <mergeCell ref="N288:Q288"/>
    <mergeCell ref="R288:U288"/>
    <mergeCell ref="C281:E281"/>
    <mergeCell ref="F281:I281"/>
    <mergeCell ref="J281:M281"/>
    <mergeCell ref="N281:Q281"/>
    <mergeCell ref="R281:U281"/>
    <mergeCell ref="C282:E282"/>
    <mergeCell ref="F282:I282"/>
    <mergeCell ref="J282:M282"/>
    <mergeCell ref="N282:Q282"/>
    <mergeCell ref="R282:U282"/>
    <mergeCell ref="N290:Q290"/>
    <mergeCell ref="R290:U290"/>
    <mergeCell ref="C280:E280"/>
    <mergeCell ref="F280:I280"/>
    <mergeCell ref="J280:M280"/>
    <mergeCell ref="N280:Q280"/>
    <mergeCell ref="R280:U280"/>
    <mergeCell ref="C277:E277"/>
    <mergeCell ref="F277:I277"/>
    <mergeCell ref="J277:M277"/>
    <mergeCell ref="N277:Q277"/>
    <mergeCell ref="R277:U277"/>
    <mergeCell ref="C278:E278"/>
    <mergeCell ref="F278:I278"/>
    <mergeCell ref="J278:M278"/>
    <mergeCell ref="N278:Q278"/>
    <mergeCell ref="R278:U278"/>
    <mergeCell ref="Q283:U283"/>
    <mergeCell ref="A284:U284"/>
    <mergeCell ref="F276:I276"/>
    <mergeCell ref="J276:M276"/>
    <mergeCell ref="N276:Q276"/>
    <mergeCell ref="R276:U276"/>
    <mergeCell ref="C273:E273"/>
    <mergeCell ref="F273:I273"/>
    <mergeCell ref="J273:M273"/>
    <mergeCell ref="N273:Q273"/>
    <mergeCell ref="R273:U273"/>
    <mergeCell ref="C274:E274"/>
    <mergeCell ref="F274:I274"/>
    <mergeCell ref="J274:M274"/>
    <mergeCell ref="N274:Q274"/>
    <mergeCell ref="R274:U274"/>
    <mergeCell ref="C279:E279"/>
    <mergeCell ref="F279:I279"/>
    <mergeCell ref="J279:M279"/>
    <mergeCell ref="N279:Q279"/>
    <mergeCell ref="R279:U279"/>
    <mergeCell ref="R271:U271"/>
    <mergeCell ref="C272:E272"/>
    <mergeCell ref="F272:I272"/>
    <mergeCell ref="J272:M272"/>
    <mergeCell ref="N272:Q272"/>
    <mergeCell ref="R272:U272"/>
    <mergeCell ref="B270:E270"/>
    <mergeCell ref="F270:I270"/>
    <mergeCell ref="J270:M270"/>
    <mergeCell ref="N270:Q270"/>
    <mergeCell ref="R270:U270"/>
    <mergeCell ref="B271:B282"/>
    <mergeCell ref="C271:E271"/>
    <mergeCell ref="F271:I271"/>
    <mergeCell ref="J271:M271"/>
    <mergeCell ref="N271:Q271"/>
    <mergeCell ref="C268:E268"/>
    <mergeCell ref="F268:I268"/>
    <mergeCell ref="J268:M268"/>
    <mergeCell ref="N268:Q268"/>
    <mergeCell ref="R268:U268"/>
    <mergeCell ref="C269:E269"/>
    <mergeCell ref="F269:I269"/>
    <mergeCell ref="J269:M269"/>
    <mergeCell ref="N269:Q269"/>
    <mergeCell ref="R269:U269"/>
    <mergeCell ref="C275:E275"/>
    <mergeCell ref="F275:I275"/>
    <mergeCell ref="J275:M275"/>
    <mergeCell ref="N275:Q275"/>
    <mergeCell ref="R275:U275"/>
    <mergeCell ref="C276:E276"/>
    <mergeCell ref="C260:E260"/>
    <mergeCell ref="F260:I260"/>
    <mergeCell ref="J260:M260"/>
    <mergeCell ref="N260:Q260"/>
    <mergeCell ref="R260:U260"/>
    <mergeCell ref="C261:E261"/>
    <mergeCell ref="F261:I261"/>
    <mergeCell ref="J261:M261"/>
    <mergeCell ref="N261:Q261"/>
    <mergeCell ref="R261:U261"/>
    <mergeCell ref="C266:E266"/>
    <mergeCell ref="F266:I266"/>
    <mergeCell ref="J266:M266"/>
    <mergeCell ref="N266:Q266"/>
    <mergeCell ref="R266:U266"/>
    <mergeCell ref="C267:E267"/>
    <mergeCell ref="F267:I267"/>
    <mergeCell ref="J267:M267"/>
    <mergeCell ref="N267:Q267"/>
    <mergeCell ref="R267:U267"/>
    <mergeCell ref="C264:E264"/>
    <mergeCell ref="F264:I264"/>
    <mergeCell ref="J264:M264"/>
    <mergeCell ref="N264:Q264"/>
    <mergeCell ref="R264:U264"/>
    <mergeCell ref="C265:E265"/>
    <mergeCell ref="F265:I265"/>
    <mergeCell ref="J265:M265"/>
    <mergeCell ref="N265:Q265"/>
    <mergeCell ref="R265:U265"/>
    <mergeCell ref="R258:U258"/>
    <mergeCell ref="C259:E259"/>
    <mergeCell ref="F259:I259"/>
    <mergeCell ref="J259:M259"/>
    <mergeCell ref="N259:Q259"/>
    <mergeCell ref="R259:U259"/>
    <mergeCell ref="R256:U256"/>
    <mergeCell ref="D257:E257"/>
    <mergeCell ref="F257:I257"/>
    <mergeCell ref="J257:M257"/>
    <mergeCell ref="N257:Q257"/>
    <mergeCell ref="R257:U257"/>
    <mergeCell ref="A256:A282"/>
    <mergeCell ref="B256:B269"/>
    <mergeCell ref="D256:E256"/>
    <mergeCell ref="F256:I256"/>
    <mergeCell ref="J256:M256"/>
    <mergeCell ref="N256:Q256"/>
    <mergeCell ref="D258:E258"/>
    <mergeCell ref="F258:I258"/>
    <mergeCell ref="J258:M258"/>
    <mergeCell ref="N258:Q258"/>
    <mergeCell ref="C262:E262"/>
    <mergeCell ref="F262:I262"/>
    <mergeCell ref="J262:M262"/>
    <mergeCell ref="N262:Q262"/>
    <mergeCell ref="R262:U262"/>
    <mergeCell ref="C263:E263"/>
    <mergeCell ref="F263:I263"/>
    <mergeCell ref="J263:M263"/>
    <mergeCell ref="N263:Q263"/>
    <mergeCell ref="R263:U263"/>
    <mergeCell ref="Q250:U250"/>
    <mergeCell ref="A251:U251"/>
    <mergeCell ref="A255:E255"/>
    <mergeCell ref="F255:I255"/>
    <mergeCell ref="J255:M255"/>
    <mergeCell ref="N255:Q255"/>
    <mergeCell ref="R255:U255"/>
    <mergeCell ref="D248:E248"/>
    <mergeCell ref="F248:I248"/>
    <mergeCell ref="J248:M248"/>
    <mergeCell ref="N248:Q248"/>
    <mergeCell ref="R248:U248"/>
    <mergeCell ref="D249:E249"/>
    <mergeCell ref="F249:I249"/>
    <mergeCell ref="J249:M249"/>
    <mergeCell ref="N249:Q249"/>
    <mergeCell ref="R249:U249"/>
    <mergeCell ref="A227:A249"/>
    <mergeCell ref="B227:E227"/>
    <mergeCell ref="F227:I227"/>
    <mergeCell ref="J227:M227"/>
    <mergeCell ref="N227:Q227"/>
    <mergeCell ref="R227:U227"/>
    <mergeCell ref="B228:B249"/>
    <mergeCell ref="C246:E246"/>
    <mergeCell ref="F246:I246"/>
    <mergeCell ref="J246:M246"/>
    <mergeCell ref="N246:Q246"/>
    <mergeCell ref="R246:U246"/>
    <mergeCell ref="C247:E247"/>
    <mergeCell ref="F247:I247"/>
    <mergeCell ref="J247:M247"/>
    <mergeCell ref="N247:Q247"/>
    <mergeCell ref="R247:U247"/>
    <mergeCell ref="D244:E244"/>
    <mergeCell ref="F244:I244"/>
    <mergeCell ref="J244:M244"/>
    <mergeCell ref="N244:Q244"/>
    <mergeCell ref="R244:U244"/>
    <mergeCell ref="D245:E245"/>
    <mergeCell ref="F245:I245"/>
    <mergeCell ref="J245:M245"/>
    <mergeCell ref="N245:Q245"/>
    <mergeCell ref="R245:U245"/>
    <mergeCell ref="C242:E242"/>
    <mergeCell ref="F242:I242"/>
    <mergeCell ref="J242:M242"/>
    <mergeCell ref="N242:Q242"/>
    <mergeCell ref="R242:U242"/>
    <mergeCell ref="D243:E243"/>
    <mergeCell ref="F243:I243"/>
    <mergeCell ref="J243:M243"/>
    <mergeCell ref="N243:Q243"/>
    <mergeCell ref="R243:U243"/>
    <mergeCell ref="D240:E240"/>
    <mergeCell ref="F240:I240"/>
    <mergeCell ref="J240:M240"/>
    <mergeCell ref="N240:Q240"/>
    <mergeCell ref="R240:U240"/>
    <mergeCell ref="C241:E241"/>
    <mergeCell ref="F241:I241"/>
    <mergeCell ref="J241:M241"/>
    <mergeCell ref="N241:Q241"/>
    <mergeCell ref="R241:U241"/>
    <mergeCell ref="C238:E238"/>
    <mergeCell ref="F238:I238"/>
    <mergeCell ref="J238:M238"/>
    <mergeCell ref="N238:Q238"/>
    <mergeCell ref="R238:U238"/>
    <mergeCell ref="D239:E239"/>
    <mergeCell ref="F239:I239"/>
    <mergeCell ref="J239:M239"/>
    <mergeCell ref="N239:Q239"/>
    <mergeCell ref="R239:U239"/>
    <mergeCell ref="D236:E236"/>
    <mergeCell ref="F236:I236"/>
    <mergeCell ref="J236:M236"/>
    <mergeCell ref="N236:Q236"/>
    <mergeCell ref="R236:U236"/>
    <mergeCell ref="D237:E237"/>
    <mergeCell ref="F237:I237"/>
    <mergeCell ref="J237:M237"/>
    <mergeCell ref="N237:Q237"/>
    <mergeCell ref="R237:U237"/>
    <mergeCell ref="D234:E234"/>
    <mergeCell ref="F234:I234"/>
    <mergeCell ref="J234:M234"/>
    <mergeCell ref="N234:Q234"/>
    <mergeCell ref="R234:U234"/>
    <mergeCell ref="C235:E235"/>
    <mergeCell ref="F235:I235"/>
    <mergeCell ref="J235:M235"/>
    <mergeCell ref="N235:Q235"/>
    <mergeCell ref="R235:U235"/>
    <mergeCell ref="C232:E232"/>
    <mergeCell ref="F232:I232"/>
    <mergeCell ref="J232:M232"/>
    <mergeCell ref="N232:Q232"/>
    <mergeCell ref="R232:U232"/>
    <mergeCell ref="D233:E233"/>
    <mergeCell ref="F233:I233"/>
    <mergeCell ref="J233:M233"/>
    <mergeCell ref="N233:Q233"/>
    <mergeCell ref="R233:U233"/>
    <mergeCell ref="D230:E230"/>
    <mergeCell ref="F230:I230"/>
    <mergeCell ref="J230:M230"/>
    <mergeCell ref="N230:Q230"/>
    <mergeCell ref="R230:U230"/>
    <mergeCell ref="D231:E231"/>
    <mergeCell ref="F231:I231"/>
    <mergeCell ref="J231:M231"/>
    <mergeCell ref="N231:Q231"/>
    <mergeCell ref="R231:U231"/>
    <mergeCell ref="N228:Q228"/>
    <mergeCell ref="R228:U228"/>
    <mergeCell ref="C229:E229"/>
    <mergeCell ref="F229:I229"/>
    <mergeCell ref="J229:M229"/>
    <mergeCell ref="N229:Q229"/>
    <mergeCell ref="R229:U229"/>
    <mergeCell ref="C228:E228"/>
    <mergeCell ref="F228:I228"/>
    <mergeCell ref="J228:M228"/>
    <mergeCell ref="A226:E226"/>
    <mergeCell ref="F226:I226"/>
    <mergeCell ref="J226:M226"/>
    <mergeCell ref="N226:Q226"/>
    <mergeCell ref="R226:U226"/>
    <mergeCell ref="R181:U181"/>
    <mergeCell ref="R182:U182"/>
    <mergeCell ref="R184:U184"/>
    <mergeCell ref="R192:U192"/>
    <mergeCell ref="D200:E200"/>
    <mergeCell ref="D201:E201"/>
    <mergeCell ref="R197:U197"/>
    <mergeCell ref="R198:U198"/>
    <mergeCell ref="R199:U199"/>
    <mergeCell ref="R200:U200"/>
    <mergeCell ref="N190:Q190"/>
    <mergeCell ref="R190:U190"/>
    <mergeCell ref="C184:E184"/>
    <mergeCell ref="C191:E191"/>
    <mergeCell ref="Q185:U185"/>
    <mergeCell ref="A186:U186"/>
    <mergeCell ref="A188:D188"/>
    <mergeCell ref="F202:I202"/>
    <mergeCell ref="A190:E190"/>
    <mergeCell ref="F190:I190"/>
    <mergeCell ref="J190:M190"/>
    <mergeCell ref="J212:M212"/>
    <mergeCell ref="N212:Q212"/>
    <mergeCell ref="F210:I210"/>
    <mergeCell ref="R196:U196"/>
    <mergeCell ref="R202:U202"/>
    <mergeCell ref="F208:I208"/>
    <mergeCell ref="J208:M208"/>
    <mergeCell ref="N208:Q208"/>
    <mergeCell ref="R208:U208"/>
    <mergeCell ref="R201:U201"/>
    <mergeCell ref="R203:U203"/>
    <mergeCell ref="R175:U175"/>
    <mergeCell ref="R176:U176"/>
    <mergeCell ref="F191:I191"/>
    <mergeCell ref="J191:M191"/>
    <mergeCell ref="N191:Q191"/>
    <mergeCell ref="R191:U191"/>
    <mergeCell ref="F192:I192"/>
    <mergeCell ref="J192:M192"/>
    <mergeCell ref="N192:Q192"/>
    <mergeCell ref="J180:M180"/>
    <mergeCell ref="N180:Q180"/>
    <mergeCell ref="F181:I181"/>
    <mergeCell ref="J181:M181"/>
    <mergeCell ref="N181:Q181"/>
    <mergeCell ref="F206:I206"/>
    <mergeCell ref="J206:M206"/>
    <mergeCell ref="N206:Q206"/>
    <mergeCell ref="C166:E166"/>
    <mergeCell ref="C154:E154"/>
    <mergeCell ref="C155:E155"/>
    <mergeCell ref="N155:Q155"/>
    <mergeCell ref="C163:E163"/>
    <mergeCell ref="F164:I164"/>
    <mergeCell ref="J207:M207"/>
    <mergeCell ref="R204:U204"/>
    <mergeCell ref="R205:U205"/>
    <mergeCell ref="R169:U169"/>
    <mergeCell ref="R170:U170"/>
    <mergeCell ref="R171:U171"/>
    <mergeCell ref="R172:U172"/>
    <mergeCell ref="R173:U173"/>
    <mergeCell ref="R174:U174"/>
    <mergeCell ref="C176:E176"/>
    <mergeCell ref="F176:I176"/>
    <mergeCell ref="J176:M176"/>
    <mergeCell ref="N176:Q176"/>
    <mergeCell ref="C177:E177"/>
    <mergeCell ref="C174:E174"/>
    <mergeCell ref="F174:I174"/>
    <mergeCell ref="J174:M174"/>
    <mergeCell ref="N174:Q174"/>
    <mergeCell ref="C175:E175"/>
    <mergeCell ref="F175:I175"/>
    <mergeCell ref="J175:M175"/>
    <mergeCell ref="N175:Q175"/>
    <mergeCell ref="F172:I172"/>
    <mergeCell ref="J172:M172"/>
    <mergeCell ref="N172:Q172"/>
    <mergeCell ref="C173:E173"/>
    <mergeCell ref="R156:U156"/>
    <mergeCell ref="R157:U157"/>
    <mergeCell ref="R158:U158"/>
    <mergeCell ref="R159:U159"/>
    <mergeCell ref="R160:U160"/>
    <mergeCell ref="R161:U161"/>
    <mergeCell ref="R144:U144"/>
    <mergeCell ref="R145:U145"/>
    <mergeCell ref="R146:U146"/>
    <mergeCell ref="R147:U147"/>
    <mergeCell ref="R154:U154"/>
    <mergeCell ref="R155:U155"/>
    <mergeCell ref="N163:Q163"/>
    <mergeCell ref="J157:M157"/>
    <mergeCell ref="N157:Q157"/>
    <mergeCell ref="F158:I158"/>
    <mergeCell ref="J158:M158"/>
    <mergeCell ref="N158:Q158"/>
    <mergeCell ref="F159:I159"/>
    <mergeCell ref="J159:M159"/>
    <mergeCell ref="N159:Q159"/>
    <mergeCell ref="R143:U143"/>
    <mergeCell ref="R130:U130"/>
    <mergeCell ref="R131:U131"/>
    <mergeCell ref="R132:U132"/>
    <mergeCell ref="R133:U133"/>
    <mergeCell ref="R134:U134"/>
    <mergeCell ref="R135:U135"/>
    <mergeCell ref="R124:U124"/>
    <mergeCell ref="R125:U125"/>
    <mergeCell ref="R126:U126"/>
    <mergeCell ref="R127:U127"/>
    <mergeCell ref="R128:U128"/>
    <mergeCell ref="R129:U129"/>
    <mergeCell ref="R162:U162"/>
    <mergeCell ref="R163:U163"/>
    <mergeCell ref="R165:U165"/>
    <mergeCell ref="F179:I179"/>
    <mergeCell ref="J179:M179"/>
    <mergeCell ref="N179:Q179"/>
    <mergeCell ref="F166:I166"/>
    <mergeCell ref="J166:M166"/>
    <mergeCell ref="N166:Q166"/>
    <mergeCell ref="N160:Q160"/>
    <mergeCell ref="F161:I161"/>
    <mergeCell ref="J165:M165"/>
    <mergeCell ref="N165:Q165"/>
    <mergeCell ref="F157:I157"/>
    <mergeCell ref="F154:I154"/>
    <mergeCell ref="J154:M154"/>
    <mergeCell ref="N154:Q154"/>
    <mergeCell ref="F155:I155"/>
    <mergeCell ref="J155:M155"/>
    <mergeCell ref="R118:U118"/>
    <mergeCell ref="R119:U119"/>
    <mergeCell ref="R120:U120"/>
    <mergeCell ref="R121:U121"/>
    <mergeCell ref="R122:U122"/>
    <mergeCell ref="R123:U123"/>
    <mergeCell ref="R153:U153"/>
    <mergeCell ref="C165:E165"/>
    <mergeCell ref="Q148:U148"/>
    <mergeCell ref="A149:U149"/>
    <mergeCell ref="A151:D151"/>
    <mergeCell ref="A153:E153"/>
    <mergeCell ref="F153:I153"/>
    <mergeCell ref="J153:M153"/>
    <mergeCell ref="N153:Q153"/>
    <mergeCell ref="N164:Q164"/>
    <mergeCell ref="J161:M161"/>
    <mergeCell ref="N161:Q161"/>
    <mergeCell ref="F162:I162"/>
    <mergeCell ref="J162:M162"/>
    <mergeCell ref="N162:Q162"/>
    <mergeCell ref="R136:U136"/>
    <mergeCell ref="R137:U137"/>
    <mergeCell ref="R140:U140"/>
    <mergeCell ref="R141:U141"/>
    <mergeCell ref="R142:U142"/>
    <mergeCell ref="C156:E156"/>
    <mergeCell ref="F156:I156"/>
    <mergeCell ref="J156:M156"/>
    <mergeCell ref="N156:Q156"/>
    <mergeCell ref="C157:E157"/>
    <mergeCell ref="F165:I165"/>
    <mergeCell ref="J164:M164"/>
    <mergeCell ref="C160:E160"/>
    <mergeCell ref="C161:E161"/>
    <mergeCell ref="F163:I163"/>
    <mergeCell ref="J163:M163"/>
    <mergeCell ref="F160:I160"/>
    <mergeCell ref="J160:M160"/>
    <mergeCell ref="C158:E158"/>
    <mergeCell ref="C159:E159"/>
    <mergeCell ref="C146:E146"/>
    <mergeCell ref="F146:I146"/>
    <mergeCell ref="J146:M146"/>
    <mergeCell ref="N146:Q146"/>
    <mergeCell ref="C147:E147"/>
    <mergeCell ref="F147:I147"/>
    <mergeCell ref="J147:M147"/>
    <mergeCell ref="N147:Q147"/>
    <mergeCell ref="C162:E162"/>
    <mergeCell ref="C144:E144"/>
    <mergeCell ref="F144:I144"/>
    <mergeCell ref="J144:M144"/>
    <mergeCell ref="N144:Q144"/>
    <mergeCell ref="C145:E145"/>
    <mergeCell ref="F145:I145"/>
    <mergeCell ref="J145:M145"/>
    <mergeCell ref="N145:Q145"/>
    <mergeCell ref="J142:M142"/>
    <mergeCell ref="N142:Q142"/>
    <mergeCell ref="C143:E143"/>
    <mergeCell ref="F143:I143"/>
    <mergeCell ref="J143:M143"/>
    <mergeCell ref="N143:Q143"/>
    <mergeCell ref="C141:E141"/>
    <mergeCell ref="F141:I141"/>
    <mergeCell ref="J141:M141"/>
    <mergeCell ref="N141:Q141"/>
    <mergeCell ref="C142:E142"/>
    <mergeCell ref="C123:E123"/>
    <mergeCell ref="C124:E124"/>
    <mergeCell ref="C125:E125"/>
    <mergeCell ref="C126:E126"/>
    <mergeCell ref="C127:E127"/>
    <mergeCell ref="C128:E128"/>
    <mergeCell ref="C129:E129"/>
    <mergeCell ref="C130:E130"/>
    <mergeCell ref="C131:E131"/>
    <mergeCell ref="C132:E132"/>
    <mergeCell ref="C133:E133"/>
    <mergeCell ref="C134:E134"/>
    <mergeCell ref="F128:I128"/>
    <mergeCell ref="J128:M128"/>
    <mergeCell ref="N128:Q128"/>
    <mergeCell ref="N125:Q125"/>
    <mergeCell ref="F126:I126"/>
    <mergeCell ref="J126:M126"/>
    <mergeCell ref="N126:Q126"/>
    <mergeCell ref="F127:I127"/>
    <mergeCell ref="J127:M127"/>
    <mergeCell ref="N127:Q127"/>
    <mergeCell ref="F131:I131"/>
    <mergeCell ref="J131:M131"/>
    <mergeCell ref="N131:Q131"/>
    <mergeCell ref="F132:I132"/>
    <mergeCell ref="J132:M132"/>
    <mergeCell ref="C140:E140"/>
    <mergeCell ref="F135:I135"/>
    <mergeCell ref="J135:M135"/>
    <mergeCell ref="N135:Q135"/>
    <mergeCell ref="Q106:U106"/>
    <mergeCell ref="F111:I111"/>
    <mergeCell ref="J111:M111"/>
    <mergeCell ref="N111:Q111"/>
    <mergeCell ref="R111:U111"/>
    <mergeCell ref="A107:U107"/>
    <mergeCell ref="C120:E120"/>
    <mergeCell ref="F134:I134"/>
    <mergeCell ref="J134:M134"/>
    <mergeCell ref="N134:Q134"/>
    <mergeCell ref="C121:E121"/>
    <mergeCell ref="C118:E118"/>
    <mergeCell ref="F124:I124"/>
    <mergeCell ref="J124:M124"/>
    <mergeCell ref="N124:Q124"/>
    <mergeCell ref="C119:E119"/>
    <mergeCell ref="F133:I133"/>
    <mergeCell ref="J133:M133"/>
    <mergeCell ref="N133:Q133"/>
    <mergeCell ref="C135:E135"/>
    <mergeCell ref="R112:U112"/>
    <mergeCell ref="R117:U117"/>
    <mergeCell ref="J118:M118"/>
    <mergeCell ref="N118:Q118"/>
    <mergeCell ref="F119:I119"/>
    <mergeCell ref="J119:M119"/>
    <mergeCell ref="N119:Q119"/>
    <mergeCell ref="F117:I117"/>
    <mergeCell ref="B17:B38"/>
    <mergeCell ref="C103:E103"/>
    <mergeCell ref="F103:I103"/>
    <mergeCell ref="J103:M103"/>
    <mergeCell ref="N103:Q103"/>
    <mergeCell ref="C104:E104"/>
    <mergeCell ref="F104:I104"/>
    <mergeCell ref="J104:M104"/>
    <mergeCell ref="N104:Q104"/>
    <mergeCell ref="A75:D75"/>
    <mergeCell ref="A78:A95"/>
    <mergeCell ref="B79:B94"/>
    <mergeCell ref="B60:B71"/>
    <mergeCell ref="B45:B58"/>
    <mergeCell ref="A16:A38"/>
    <mergeCell ref="Q72:U72"/>
    <mergeCell ref="A73:U73"/>
    <mergeCell ref="A45:A71"/>
    <mergeCell ref="A77:E77"/>
    <mergeCell ref="F77:I77"/>
    <mergeCell ref="J77:M77"/>
    <mergeCell ref="C79:E79"/>
    <mergeCell ref="C80:E80"/>
    <mergeCell ref="C81:E81"/>
    <mergeCell ref="C82:E82"/>
    <mergeCell ref="C83:E83"/>
    <mergeCell ref="F86:I86"/>
    <mergeCell ref="J86:M86"/>
    <mergeCell ref="N86:Q86"/>
    <mergeCell ref="R86:U86"/>
    <mergeCell ref="F87:I87"/>
    <mergeCell ref="R95:U95"/>
    <mergeCell ref="J117:M117"/>
    <mergeCell ref="N117:Q117"/>
    <mergeCell ref="N132:Q132"/>
    <mergeCell ref="F129:I129"/>
    <mergeCell ref="J129:M129"/>
    <mergeCell ref="N129:Q129"/>
    <mergeCell ref="F130:I130"/>
    <mergeCell ref="J130:M130"/>
    <mergeCell ref="N130:Q130"/>
    <mergeCell ref="F125:I125"/>
    <mergeCell ref="J125:M125"/>
    <mergeCell ref="C122:E122"/>
    <mergeCell ref="R99:U99"/>
    <mergeCell ref="R100:U100"/>
    <mergeCell ref="R101:U101"/>
    <mergeCell ref="R103:U103"/>
    <mergeCell ref="R104:U104"/>
    <mergeCell ref="C113:E113"/>
    <mergeCell ref="C114:E114"/>
    <mergeCell ref="N114:Q114"/>
    <mergeCell ref="R114:U114"/>
    <mergeCell ref="C102:E102"/>
    <mergeCell ref="F102:I102"/>
    <mergeCell ref="J102:M102"/>
    <mergeCell ref="N102:Q102"/>
    <mergeCell ref="R102:U102"/>
    <mergeCell ref="C112:E112"/>
    <mergeCell ref="F112:I112"/>
    <mergeCell ref="J112:M112"/>
    <mergeCell ref="N112:Q112"/>
    <mergeCell ref="C105:E105"/>
    <mergeCell ref="A109:D109"/>
    <mergeCell ref="C91:E91"/>
    <mergeCell ref="C92:E92"/>
    <mergeCell ref="C93:E93"/>
    <mergeCell ref="C94:E94"/>
    <mergeCell ref="C84:E84"/>
    <mergeCell ref="C85:E85"/>
    <mergeCell ref="C86:E86"/>
    <mergeCell ref="C87:E87"/>
    <mergeCell ref="C88:E88"/>
    <mergeCell ref="C89:E89"/>
    <mergeCell ref="C90:E90"/>
    <mergeCell ref="F85:I85"/>
    <mergeCell ref="J85:M85"/>
    <mergeCell ref="N85:Q85"/>
    <mergeCell ref="R85:U85"/>
    <mergeCell ref="F82:I82"/>
    <mergeCell ref="J82:M82"/>
    <mergeCell ref="N82:Q82"/>
    <mergeCell ref="R82:U82"/>
    <mergeCell ref="F83:I83"/>
    <mergeCell ref="J83:M83"/>
    <mergeCell ref="N83:Q83"/>
    <mergeCell ref="R83:U83"/>
    <mergeCell ref="R87:U87"/>
    <mergeCell ref="F84:I84"/>
    <mergeCell ref="J84:M84"/>
    <mergeCell ref="N84:Q84"/>
    <mergeCell ref="R84:U84"/>
    <mergeCell ref="F93:I93"/>
    <mergeCell ref="J93:M93"/>
    <mergeCell ref="N93:Q93"/>
    <mergeCell ref="R93:U93"/>
    <mergeCell ref="N77:Q77"/>
    <mergeCell ref="R77:U77"/>
    <mergeCell ref="J95:M95"/>
    <mergeCell ref="N95:Q95"/>
    <mergeCell ref="R96:U96"/>
    <mergeCell ref="N80:Q80"/>
    <mergeCell ref="R80:U80"/>
    <mergeCell ref="F81:I81"/>
    <mergeCell ref="J81:M81"/>
    <mergeCell ref="N81:Q81"/>
    <mergeCell ref="R81:U81"/>
    <mergeCell ref="F92:I92"/>
    <mergeCell ref="J92:M92"/>
    <mergeCell ref="N92:Q92"/>
    <mergeCell ref="R92:U92"/>
    <mergeCell ref="F79:I79"/>
    <mergeCell ref="J79:M79"/>
    <mergeCell ref="N79:Q79"/>
    <mergeCell ref="R79:U79"/>
    <mergeCell ref="F80:I80"/>
    <mergeCell ref="J80:M80"/>
    <mergeCell ref="R88:U88"/>
    <mergeCell ref="F89:I89"/>
    <mergeCell ref="J89:M89"/>
    <mergeCell ref="N89:Q89"/>
    <mergeCell ref="R89:U89"/>
    <mergeCell ref="F90:I90"/>
    <mergeCell ref="J90:M90"/>
    <mergeCell ref="N90:Q90"/>
    <mergeCell ref="R90:U90"/>
    <mergeCell ref="J87:M87"/>
    <mergeCell ref="N87:Q87"/>
    <mergeCell ref="C70:E70"/>
    <mergeCell ref="R17:U17"/>
    <mergeCell ref="B78:E78"/>
    <mergeCell ref="C56:E56"/>
    <mergeCell ref="C57:E57"/>
    <mergeCell ref="C58:E58"/>
    <mergeCell ref="C60:E60"/>
    <mergeCell ref="R18:U18"/>
    <mergeCell ref="F17:I17"/>
    <mergeCell ref="J17:M17"/>
    <mergeCell ref="N17:Q17"/>
    <mergeCell ref="C17:E17"/>
    <mergeCell ref="C52:E52"/>
    <mergeCell ref="R65:U65"/>
    <mergeCell ref="R61:U61"/>
    <mergeCell ref="F62:I62"/>
    <mergeCell ref="J62:M62"/>
    <mergeCell ref="N62:Q62"/>
    <mergeCell ref="R62:U62"/>
    <mergeCell ref="F63:I63"/>
    <mergeCell ref="J63:M63"/>
    <mergeCell ref="N63:Q63"/>
    <mergeCell ref="R63:U63"/>
    <mergeCell ref="F71:I71"/>
    <mergeCell ref="J71:M71"/>
    <mergeCell ref="N71:Q71"/>
    <mergeCell ref="R71:U71"/>
    <mergeCell ref="F60:I60"/>
    <mergeCell ref="J60:M60"/>
    <mergeCell ref="N60:Q60"/>
    <mergeCell ref="R60:U60"/>
    <mergeCell ref="F61:I61"/>
    <mergeCell ref="F88:I88"/>
    <mergeCell ref="J88:M88"/>
    <mergeCell ref="N88:Q88"/>
    <mergeCell ref="C71:E71"/>
    <mergeCell ref="C61:E61"/>
    <mergeCell ref="C62:E62"/>
    <mergeCell ref="C64:E64"/>
    <mergeCell ref="C65:E65"/>
    <mergeCell ref="C68:E68"/>
    <mergeCell ref="C69:E69"/>
    <mergeCell ref="C63:E63"/>
    <mergeCell ref="C66:E66"/>
    <mergeCell ref="C67:E67"/>
    <mergeCell ref="F66:I66"/>
    <mergeCell ref="J66:M66"/>
    <mergeCell ref="N66:Q66"/>
    <mergeCell ref="R66:U66"/>
    <mergeCell ref="F67:I67"/>
    <mergeCell ref="J67:M67"/>
    <mergeCell ref="N67:Q67"/>
    <mergeCell ref="R67:U67"/>
    <mergeCell ref="F64:I64"/>
    <mergeCell ref="J64:M64"/>
    <mergeCell ref="N64:Q64"/>
    <mergeCell ref="R64:U64"/>
    <mergeCell ref="F65:I65"/>
    <mergeCell ref="J65:M65"/>
    <mergeCell ref="N65:Q65"/>
    <mergeCell ref="J61:M61"/>
    <mergeCell ref="F69:I69"/>
    <mergeCell ref="J69:M69"/>
    <mergeCell ref="N69:Q69"/>
    <mergeCell ref="R69:U69"/>
    <mergeCell ref="F70:I70"/>
    <mergeCell ref="J70:M70"/>
    <mergeCell ref="N70:Q70"/>
    <mergeCell ref="R70:U70"/>
    <mergeCell ref="B59:E59"/>
    <mergeCell ref="A3:F3"/>
    <mergeCell ref="P3:U3"/>
    <mergeCell ref="F68:I68"/>
    <mergeCell ref="J68:M68"/>
    <mergeCell ref="N68:Q68"/>
    <mergeCell ref="R68:U68"/>
    <mergeCell ref="N61:Q61"/>
    <mergeCell ref="C55:E55"/>
    <mergeCell ref="C51:E51"/>
    <mergeCell ref="C50:E50"/>
    <mergeCell ref="C49:E49"/>
    <mergeCell ref="C53:E53"/>
    <mergeCell ref="C54:E54"/>
    <mergeCell ref="A44:E44"/>
    <mergeCell ref="F44:I44"/>
    <mergeCell ref="J44:M44"/>
    <mergeCell ref="N44:Q44"/>
    <mergeCell ref="R44:U44"/>
    <mergeCell ref="C48:E48"/>
    <mergeCell ref="D38:E38"/>
    <mergeCell ref="D45:E45"/>
    <mergeCell ref="D46:E46"/>
    <mergeCell ref="D47:E47"/>
    <mergeCell ref="Q39:U39"/>
    <mergeCell ref="A40:U40"/>
    <mergeCell ref="R16:U16"/>
    <mergeCell ref="D32:E32"/>
    <mergeCell ref="D33:E33"/>
    <mergeCell ref="D34:E34"/>
    <mergeCell ref="C35:E35"/>
    <mergeCell ref="N30:Q30"/>
    <mergeCell ref="R30:U30"/>
    <mergeCell ref="F31:I31"/>
    <mergeCell ref="J31:M31"/>
    <mergeCell ref="N31:Q31"/>
    <mergeCell ref="R31:U31"/>
    <mergeCell ref="C36:E36"/>
    <mergeCell ref="D37:E37"/>
    <mergeCell ref="D26:E26"/>
    <mergeCell ref="C27:E27"/>
    <mergeCell ref="D28:E28"/>
    <mergeCell ref="D29:E29"/>
    <mergeCell ref="C30:E30"/>
    <mergeCell ref="C31:E31"/>
    <mergeCell ref="J35:M35"/>
    <mergeCell ref="N35:Q35"/>
    <mergeCell ref="R35:U35"/>
    <mergeCell ref="F32:I32"/>
    <mergeCell ref="J32:M32"/>
    <mergeCell ref="N32:Q32"/>
    <mergeCell ref="R32:U32"/>
    <mergeCell ref="F33:I33"/>
    <mergeCell ref="J33:M33"/>
    <mergeCell ref="N33:Q33"/>
    <mergeCell ref="R33:U33"/>
    <mergeCell ref="J30:M30"/>
    <mergeCell ref="D19:E19"/>
    <mergeCell ref="D20:E20"/>
    <mergeCell ref="D22:E22"/>
    <mergeCell ref="D23:E23"/>
    <mergeCell ref="C24:E24"/>
    <mergeCell ref="D25:E25"/>
    <mergeCell ref="F34:I34"/>
    <mergeCell ref="J34:M34"/>
    <mergeCell ref="N34:Q34"/>
    <mergeCell ref="F28:I28"/>
    <mergeCell ref="J28:M28"/>
    <mergeCell ref="N28:Q28"/>
    <mergeCell ref="F22:I22"/>
    <mergeCell ref="F47:I47"/>
    <mergeCell ref="J47:M47"/>
    <mergeCell ref="N47:Q47"/>
    <mergeCell ref="R47:U47"/>
    <mergeCell ref="R28:U28"/>
    <mergeCell ref="F29:I29"/>
    <mergeCell ref="J29:M29"/>
    <mergeCell ref="N29:Q29"/>
    <mergeCell ref="R29:U29"/>
    <mergeCell ref="F26:I26"/>
    <mergeCell ref="J26:M26"/>
    <mergeCell ref="N26:Q26"/>
    <mergeCell ref="R26:U26"/>
    <mergeCell ref="F27:I27"/>
    <mergeCell ref="J27:M27"/>
    <mergeCell ref="N27:Q27"/>
    <mergeCell ref="R27:U27"/>
    <mergeCell ref="R34:U34"/>
    <mergeCell ref="F35:I35"/>
    <mergeCell ref="J46:M46"/>
    <mergeCell ref="N46:Q46"/>
    <mergeCell ref="R46:U46"/>
    <mergeCell ref="J37:M37"/>
    <mergeCell ref="N37:Q37"/>
    <mergeCell ref="R37:U37"/>
    <mergeCell ref="F38:I38"/>
    <mergeCell ref="J38:M38"/>
    <mergeCell ref="N38:Q38"/>
    <mergeCell ref="R38:U38"/>
    <mergeCell ref="R22:U22"/>
    <mergeCell ref="F23:I23"/>
    <mergeCell ref="J23:M23"/>
    <mergeCell ref="N23:Q23"/>
    <mergeCell ref="R23:U23"/>
    <mergeCell ref="J22:M22"/>
    <mergeCell ref="N22:Q22"/>
    <mergeCell ref="N20:Q20"/>
    <mergeCell ref="R20:U20"/>
    <mergeCell ref="F21:I21"/>
    <mergeCell ref="J21:M21"/>
    <mergeCell ref="N21:Q21"/>
    <mergeCell ref="R21:U21"/>
    <mergeCell ref="F24:I24"/>
    <mergeCell ref="J24:M24"/>
    <mergeCell ref="N24:Q24"/>
    <mergeCell ref="R24:U24"/>
    <mergeCell ref="F25:I25"/>
    <mergeCell ref="J25:M25"/>
    <mergeCell ref="N25:Q25"/>
    <mergeCell ref="R25:U25"/>
    <mergeCell ref="N207:Q207"/>
    <mergeCell ref="F201:I201"/>
    <mergeCell ref="J201:M201"/>
    <mergeCell ref="J202:M202"/>
    <mergeCell ref="N202:Q202"/>
    <mergeCell ref="R167:U167"/>
    <mergeCell ref="F140:I140"/>
    <mergeCell ref="J140:M140"/>
    <mergeCell ref="N140:Q140"/>
    <mergeCell ref="F142:I142"/>
    <mergeCell ref="F113:I113"/>
    <mergeCell ref="J113:M113"/>
    <mergeCell ref="N113:Q113"/>
    <mergeCell ref="R113:U113"/>
    <mergeCell ref="F114:I114"/>
    <mergeCell ref="J114:M114"/>
    <mergeCell ref="F30:I30"/>
    <mergeCell ref="F46:I46"/>
    <mergeCell ref="C206:E206"/>
    <mergeCell ref="C207:E207"/>
    <mergeCell ref="R206:U206"/>
    <mergeCell ref="F205:I205"/>
    <mergeCell ref="J205:M205"/>
    <mergeCell ref="N205:Q205"/>
    <mergeCell ref="R207:U207"/>
    <mergeCell ref="C208:E208"/>
    <mergeCell ref="C209:E209"/>
    <mergeCell ref="C210:E210"/>
    <mergeCell ref="C205:E205"/>
    <mergeCell ref="F203:I203"/>
    <mergeCell ref="J203:M203"/>
    <mergeCell ref="N203:Q203"/>
    <mergeCell ref="F204:I204"/>
    <mergeCell ref="J204:M204"/>
    <mergeCell ref="N204:Q204"/>
    <mergeCell ref="C203:E203"/>
    <mergeCell ref="J210:M210"/>
    <mergeCell ref="N210:Q210"/>
    <mergeCell ref="F209:I209"/>
    <mergeCell ref="J209:M209"/>
    <mergeCell ref="N209:Q209"/>
    <mergeCell ref="R209:U209"/>
    <mergeCell ref="R210:U210"/>
    <mergeCell ref="C204:E204"/>
    <mergeCell ref="F207:I207"/>
    <mergeCell ref="N167:Q167"/>
    <mergeCell ref="F168:I168"/>
    <mergeCell ref="J168:M168"/>
    <mergeCell ref="N168:Q168"/>
    <mergeCell ref="F182:I182"/>
    <mergeCell ref="J182:M182"/>
    <mergeCell ref="D202:E202"/>
    <mergeCell ref="F199:I199"/>
    <mergeCell ref="J199:M199"/>
    <mergeCell ref="N199:Q199"/>
    <mergeCell ref="F200:I200"/>
    <mergeCell ref="J200:M200"/>
    <mergeCell ref="N200:Q200"/>
    <mergeCell ref="C199:E199"/>
    <mergeCell ref="F197:I197"/>
    <mergeCell ref="J197:M197"/>
    <mergeCell ref="N197:Q197"/>
    <mergeCell ref="F198:I198"/>
    <mergeCell ref="J198:M198"/>
    <mergeCell ref="N198:Q198"/>
    <mergeCell ref="C197:E197"/>
    <mergeCell ref="C198:E198"/>
    <mergeCell ref="C170:E170"/>
    <mergeCell ref="N182:Q182"/>
    <mergeCell ref="C172:E172"/>
    <mergeCell ref="F169:I169"/>
    <mergeCell ref="J169:M169"/>
    <mergeCell ref="N169:Q169"/>
    <mergeCell ref="F173:I173"/>
    <mergeCell ref="J173:M173"/>
    <mergeCell ref="N173:Q173"/>
    <mergeCell ref="N201:Q201"/>
    <mergeCell ref="J196:M196"/>
    <mergeCell ref="N196:Q196"/>
    <mergeCell ref="J195:M195"/>
    <mergeCell ref="N195:Q195"/>
    <mergeCell ref="C196:E196"/>
    <mergeCell ref="R193:U193"/>
    <mergeCell ref="C194:E194"/>
    <mergeCell ref="R194:U194"/>
    <mergeCell ref="C193:E193"/>
    <mergeCell ref="F193:I193"/>
    <mergeCell ref="J193:M193"/>
    <mergeCell ref="C192:E192"/>
    <mergeCell ref="R183:U183"/>
    <mergeCell ref="F184:I184"/>
    <mergeCell ref="J184:M184"/>
    <mergeCell ref="N184:Q184"/>
    <mergeCell ref="C183:E183"/>
    <mergeCell ref="A221:U222"/>
    <mergeCell ref="A224:U224"/>
    <mergeCell ref="A225:U225"/>
    <mergeCell ref="C164:E164"/>
    <mergeCell ref="F171:I171"/>
    <mergeCell ref="J171:M171"/>
    <mergeCell ref="N171:Q171"/>
    <mergeCell ref="R166:U166"/>
    <mergeCell ref="Q213:U213"/>
    <mergeCell ref="A214:U214"/>
    <mergeCell ref="B211:E211"/>
    <mergeCell ref="F211:I211"/>
    <mergeCell ref="J211:M211"/>
    <mergeCell ref="N211:Q211"/>
    <mergeCell ref="A212:E212"/>
    <mergeCell ref="F212:I212"/>
    <mergeCell ref="R178:U178"/>
    <mergeCell ref="B195:E195"/>
    <mergeCell ref="F195:I195"/>
    <mergeCell ref="R195:U195"/>
    <mergeCell ref="N193:Q193"/>
    <mergeCell ref="F194:I194"/>
    <mergeCell ref="J194:M194"/>
    <mergeCell ref="N194:Q194"/>
    <mergeCell ref="B178:E178"/>
    <mergeCell ref="F178:I178"/>
    <mergeCell ref="C182:E182"/>
    <mergeCell ref="F183:I183"/>
    <mergeCell ref="J183:M183"/>
    <mergeCell ref="N183:Q183"/>
    <mergeCell ref="C181:E181"/>
    <mergeCell ref="F196:I196"/>
    <mergeCell ref="C138:E138"/>
    <mergeCell ref="F138:I138"/>
    <mergeCell ref="J138:M138"/>
    <mergeCell ref="N138:Q138"/>
    <mergeCell ref="R138:U138"/>
    <mergeCell ref="C139:E139"/>
    <mergeCell ref="F139:I139"/>
    <mergeCell ref="J139:M139"/>
    <mergeCell ref="N139:Q139"/>
    <mergeCell ref="R139:U139"/>
    <mergeCell ref="R164:U164"/>
    <mergeCell ref="C180:E180"/>
    <mergeCell ref="R180:U180"/>
    <mergeCell ref="J178:M178"/>
    <mergeCell ref="N178:Q178"/>
    <mergeCell ref="R179:U179"/>
    <mergeCell ref="C179:E179"/>
    <mergeCell ref="F177:I177"/>
    <mergeCell ref="J177:M177"/>
    <mergeCell ref="N177:Q177"/>
    <mergeCell ref="R177:U177"/>
    <mergeCell ref="F180:I180"/>
    <mergeCell ref="C171:E171"/>
    <mergeCell ref="C169:E169"/>
    <mergeCell ref="C168:E168"/>
    <mergeCell ref="R168:U168"/>
    <mergeCell ref="C167:E167"/>
    <mergeCell ref="F170:I170"/>
    <mergeCell ref="J170:M170"/>
    <mergeCell ref="N170:Q170"/>
    <mergeCell ref="F167:I167"/>
    <mergeCell ref="J167:M167"/>
    <mergeCell ref="C136:E136"/>
    <mergeCell ref="F136:I136"/>
    <mergeCell ref="J136:M136"/>
    <mergeCell ref="N136:Q136"/>
    <mergeCell ref="C137:E137"/>
    <mergeCell ref="F137:I137"/>
    <mergeCell ref="J137:M137"/>
    <mergeCell ref="N137:Q137"/>
    <mergeCell ref="C115:E115"/>
    <mergeCell ref="F115:I115"/>
    <mergeCell ref="J115:M115"/>
    <mergeCell ref="N115:Q115"/>
    <mergeCell ref="R115:U115"/>
    <mergeCell ref="C116:E116"/>
    <mergeCell ref="F116:I116"/>
    <mergeCell ref="J116:M116"/>
    <mergeCell ref="N116:Q116"/>
    <mergeCell ref="R116:U116"/>
    <mergeCell ref="F122:I122"/>
    <mergeCell ref="J122:M122"/>
    <mergeCell ref="N122:Q122"/>
    <mergeCell ref="C117:E117"/>
    <mergeCell ref="F123:I123"/>
    <mergeCell ref="J123:M123"/>
    <mergeCell ref="N123:Q123"/>
    <mergeCell ref="F120:I120"/>
    <mergeCell ref="J120:M120"/>
    <mergeCell ref="N120:Q120"/>
    <mergeCell ref="F121:I121"/>
    <mergeCell ref="J121:M121"/>
    <mergeCell ref="N121:Q121"/>
    <mergeCell ref="F118:I118"/>
    <mergeCell ref="A111:E111"/>
    <mergeCell ref="A96:A105"/>
    <mergeCell ref="B97:B105"/>
    <mergeCell ref="F105:I105"/>
    <mergeCell ref="J105:M105"/>
    <mergeCell ref="N105:Q105"/>
    <mergeCell ref="R105:U105"/>
    <mergeCell ref="C100:E100"/>
    <mergeCell ref="F100:I100"/>
    <mergeCell ref="J100:M100"/>
    <mergeCell ref="N100:Q100"/>
    <mergeCell ref="C101:E101"/>
    <mergeCell ref="F101:I101"/>
    <mergeCell ref="J101:M101"/>
    <mergeCell ref="N101:Q101"/>
    <mergeCell ref="C98:E98"/>
    <mergeCell ref="F98:I98"/>
    <mergeCell ref="J98:M98"/>
    <mergeCell ref="N98:Q98"/>
    <mergeCell ref="C99:E99"/>
    <mergeCell ref="F99:I99"/>
    <mergeCell ref="J99:M99"/>
    <mergeCell ref="N99:Q99"/>
    <mergeCell ref="B96:E96"/>
    <mergeCell ref="F96:I96"/>
    <mergeCell ref="J96:M96"/>
    <mergeCell ref="N96:Q96"/>
    <mergeCell ref="C97:E97"/>
    <mergeCell ref="F97:I97"/>
    <mergeCell ref="J97:M97"/>
    <mergeCell ref="N97:Q97"/>
    <mergeCell ref="R98:U98"/>
    <mergeCell ref="B95:E95"/>
    <mergeCell ref="F95:I95"/>
    <mergeCell ref="F91:I91"/>
    <mergeCell ref="J91:M91"/>
    <mergeCell ref="N91:Q91"/>
    <mergeCell ref="R91:U91"/>
    <mergeCell ref="F50:I50"/>
    <mergeCell ref="J50:M50"/>
    <mergeCell ref="N50:Q50"/>
    <mergeCell ref="R50:U50"/>
    <mergeCell ref="F51:I51"/>
    <mergeCell ref="J51:M51"/>
    <mergeCell ref="N51:Q51"/>
    <mergeCell ref="R51:U51"/>
    <mergeCell ref="R48:U48"/>
    <mergeCell ref="F49:I49"/>
    <mergeCell ref="J49:M49"/>
    <mergeCell ref="N49:Q49"/>
    <mergeCell ref="R49:U49"/>
    <mergeCell ref="F59:I59"/>
    <mergeCell ref="J59:M59"/>
    <mergeCell ref="N59:Q59"/>
    <mergeCell ref="R59:U59"/>
    <mergeCell ref="N57:Q57"/>
    <mergeCell ref="R57:U57"/>
    <mergeCell ref="F58:I58"/>
    <mergeCell ref="J58:M58"/>
    <mergeCell ref="N58:Q58"/>
    <mergeCell ref="R58:U58"/>
    <mergeCell ref="F55:I55"/>
    <mergeCell ref="J55:M55"/>
    <mergeCell ref="N55:Q55"/>
    <mergeCell ref="J48:M48"/>
    <mergeCell ref="N48:Q48"/>
    <mergeCell ref="F57:I57"/>
    <mergeCell ref="J57:M57"/>
    <mergeCell ref="R97:U97"/>
    <mergeCell ref="F36:I36"/>
    <mergeCell ref="J36:M36"/>
    <mergeCell ref="N36:Q36"/>
    <mergeCell ref="R36:U36"/>
    <mergeCell ref="R78:U78"/>
    <mergeCell ref="F94:I94"/>
    <mergeCell ref="J94:M94"/>
    <mergeCell ref="N94:Q94"/>
    <mergeCell ref="R94:U94"/>
    <mergeCell ref="F18:I18"/>
    <mergeCell ref="J18:M18"/>
    <mergeCell ref="N18:Q18"/>
    <mergeCell ref="F78:I78"/>
    <mergeCell ref="J78:M78"/>
    <mergeCell ref="N78:Q78"/>
    <mergeCell ref="F54:I54"/>
    <mergeCell ref="F19:I19"/>
    <mergeCell ref="J19:M19"/>
    <mergeCell ref="N19:Q19"/>
    <mergeCell ref="R19:U19"/>
    <mergeCell ref="R55:U55"/>
    <mergeCell ref="F56:I56"/>
    <mergeCell ref="J56:M56"/>
    <mergeCell ref="N56:Q56"/>
    <mergeCell ref="R56:U56"/>
    <mergeCell ref="F20:I20"/>
    <mergeCell ref="J20:M20"/>
    <mergeCell ref="A1:U1"/>
    <mergeCell ref="A15:E15"/>
    <mergeCell ref="F15:I15"/>
    <mergeCell ref="J15:M15"/>
    <mergeCell ref="N15:Q15"/>
    <mergeCell ref="R15:U15"/>
    <mergeCell ref="B16:E16"/>
    <mergeCell ref="F16:I16"/>
    <mergeCell ref="J16:M16"/>
    <mergeCell ref="N16:Q16"/>
    <mergeCell ref="C21:E21"/>
    <mergeCell ref="A9:U11"/>
    <mergeCell ref="A13:U13"/>
    <mergeCell ref="A14:U14"/>
    <mergeCell ref="J54:M54"/>
    <mergeCell ref="N54:Q54"/>
    <mergeCell ref="R54:U54"/>
    <mergeCell ref="F37:I37"/>
    <mergeCell ref="C18:E18"/>
    <mergeCell ref="F53:I53"/>
    <mergeCell ref="J53:M53"/>
    <mergeCell ref="N53:Q53"/>
    <mergeCell ref="R53:U53"/>
    <mergeCell ref="F52:I52"/>
    <mergeCell ref="J52:M52"/>
    <mergeCell ref="N52:Q52"/>
    <mergeCell ref="R52:U52"/>
    <mergeCell ref="F45:I45"/>
    <mergeCell ref="J45:M45"/>
    <mergeCell ref="N45:Q45"/>
    <mergeCell ref="R45:U45"/>
    <mergeCell ref="F48:I48"/>
  </mergeCells>
  <phoneticPr fontId="1"/>
  <printOptions horizontalCentered="1"/>
  <pageMargins left="0.70866141732283472" right="0.70866141732283472" top="0.74803149606299213" bottom="0.55118110236220474" header="0.31496062992125984" footer="0.31496062992125984"/>
  <pageSetup paperSize="9" scale="96" fitToHeight="0" orientation="portrait" r:id="rId1"/>
  <rowBreaks count="8" manualBreakCount="8">
    <brk id="72" max="20" man="1"/>
    <brk id="106" max="20" man="1"/>
    <brk id="185" max="20" man="1"/>
    <brk id="213" max="20" man="1"/>
    <brk id="250" max="20" man="1"/>
    <brk id="283" max="20" man="1"/>
    <brk id="317" max="20" man="1"/>
    <brk id="396" max="2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85" zoomScaleNormal="85" zoomScaleSheetLayoutView="90" workbookViewId="0">
      <selection activeCell="A2" sqref="A2"/>
    </sheetView>
  </sheetViews>
  <sheetFormatPr defaultRowHeight="13.5"/>
  <cols>
    <col min="1" max="7" width="9" style="63"/>
    <col min="8" max="8" width="9.375" style="63" customWidth="1"/>
    <col min="9" max="9" width="11.25" style="63" customWidth="1"/>
    <col min="10" max="16384" width="9" style="63"/>
  </cols>
  <sheetData>
    <row r="1" spans="1:9" ht="15.75">
      <c r="A1" s="515" t="s">
        <v>755</v>
      </c>
      <c r="B1" s="515"/>
      <c r="C1" s="515"/>
      <c r="D1" s="515"/>
      <c r="E1" s="515"/>
      <c r="F1" s="515"/>
      <c r="G1" s="515"/>
      <c r="H1" s="515"/>
      <c r="I1" s="515"/>
    </row>
    <row r="2" spans="1:9" ht="27" customHeight="1">
      <c r="A2" s="64"/>
      <c r="B2" s="64"/>
      <c r="C2" s="64"/>
      <c r="D2" s="64"/>
      <c r="E2" s="64"/>
      <c r="F2" s="64"/>
      <c r="G2" s="64"/>
      <c r="H2" s="64"/>
      <c r="I2" s="64"/>
    </row>
    <row r="3" spans="1:9" ht="27" customHeight="1">
      <c r="A3" s="826" t="s">
        <v>139</v>
      </c>
      <c r="B3" s="826"/>
      <c r="C3" s="826"/>
      <c r="D3" s="826"/>
      <c r="E3" s="826"/>
      <c r="F3" s="826"/>
      <c r="G3" s="826"/>
      <c r="H3" s="827" t="s">
        <v>138</v>
      </c>
      <c r="I3" s="827"/>
    </row>
    <row r="4" spans="1:9" ht="13.5" customHeight="1">
      <c r="A4" s="64"/>
      <c r="B4" s="64"/>
      <c r="C4" s="64"/>
      <c r="D4" s="64"/>
      <c r="E4" s="64"/>
      <c r="F4" s="64"/>
      <c r="G4" s="64"/>
      <c r="H4" s="64"/>
      <c r="I4" s="64"/>
    </row>
    <row r="5" spans="1:9" ht="27" customHeight="1">
      <c r="A5" s="64" t="s">
        <v>78</v>
      </c>
      <c r="B5" s="64"/>
      <c r="C5" s="64"/>
      <c r="D5" s="64"/>
      <c r="E5" s="64"/>
      <c r="F5" s="64"/>
      <c r="G5" s="64"/>
      <c r="H5" s="64"/>
      <c r="I5" s="64"/>
    </row>
    <row r="6" spans="1:9" ht="27" customHeight="1">
      <c r="A6" s="840"/>
      <c r="B6" s="841"/>
      <c r="C6" s="841"/>
      <c r="D6" s="841"/>
      <c r="E6" s="841"/>
      <c r="F6" s="841"/>
      <c r="G6" s="841"/>
      <c r="H6" s="841"/>
      <c r="I6" s="842"/>
    </row>
    <row r="7" spans="1:9" ht="27" customHeight="1">
      <c r="A7" s="843"/>
      <c r="B7" s="844"/>
      <c r="C7" s="844"/>
      <c r="D7" s="844"/>
      <c r="E7" s="844"/>
      <c r="F7" s="844"/>
      <c r="G7" s="844"/>
      <c r="H7" s="844"/>
      <c r="I7" s="845"/>
    </row>
    <row r="8" spans="1:9" ht="27" customHeight="1">
      <c r="A8" s="843"/>
      <c r="B8" s="844"/>
      <c r="C8" s="844"/>
      <c r="D8" s="844"/>
      <c r="E8" s="844"/>
      <c r="F8" s="844"/>
      <c r="G8" s="844"/>
      <c r="H8" s="844"/>
      <c r="I8" s="845"/>
    </row>
    <row r="9" spans="1:9" ht="27" customHeight="1">
      <c r="A9" s="843"/>
      <c r="B9" s="844"/>
      <c r="C9" s="844"/>
      <c r="D9" s="844"/>
      <c r="E9" s="844"/>
      <c r="F9" s="844"/>
      <c r="G9" s="844"/>
      <c r="H9" s="844"/>
      <c r="I9" s="845"/>
    </row>
    <row r="10" spans="1:9" ht="27" customHeight="1">
      <c r="A10" s="843"/>
      <c r="B10" s="844"/>
      <c r="C10" s="844"/>
      <c r="D10" s="844"/>
      <c r="E10" s="844"/>
      <c r="F10" s="844"/>
      <c r="G10" s="844"/>
      <c r="H10" s="844"/>
      <c r="I10" s="845"/>
    </row>
    <row r="11" spans="1:9" ht="27" customHeight="1">
      <c r="A11" s="843"/>
      <c r="B11" s="844"/>
      <c r="C11" s="844"/>
      <c r="D11" s="844"/>
      <c r="E11" s="844"/>
      <c r="F11" s="844"/>
      <c r="G11" s="844"/>
      <c r="H11" s="844"/>
      <c r="I11" s="845"/>
    </row>
    <row r="12" spans="1:9" ht="27" customHeight="1">
      <c r="A12" s="843"/>
      <c r="B12" s="844"/>
      <c r="C12" s="844"/>
      <c r="D12" s="844"/>
      <c r="E12" s="844"/>
      <c r="F12" s="844"/>
      <c r="G12" s="844"/>
      <c r="H12" s="844"/>
      <c r="I12" s="845"/>
    </row>
    <row r="13" spans="1:9" ht="27" customHeight="1">
      <c r="A13" s="843"/>
      <c r="B13" s="844"/>
      <c r="C13" s="844"/>
      <c r="D13" s="844"/>
      <c r="E13" s="844"/>
      <c r="F13" s="844"/>
      <c r="G13" s="844"/>
      <c r="H13" s="844"/>
      <c r="I13" s="845"/>
    </row>
    <row r="14" spans="1:9" ht="27" customHeight="1">
      <c r="A14" s="843"/>
      <c r="B14" s="844"/>
      <c r="C14" s="844"/>
      <c r="D14" s="844"/>
      <c r="E14" s="844"/>
      <c r="F14" s="844"/>
      <c r="G14" s="844"/>
      <c r="H14" s="844"/>
      <c r="I14" s="845"/>
    </row>
    <row r="15" spans="1:9" ht="27" customHeight="1">
      <c r="A15" s="843"/>
      <c r="B15" s="844"/>
      <c r="C15" s="844"/>
      <c r="D15" s="844"/>
      <c r="E15" s="844"/>
      <c r="F15" s="844"/>
      <c r="G15" s="844"/>
      <c r="H15" s="844"/>
      <c r="I15" s="845"/>
    </row>
    <row r="16" spans="1:9" ht="27" customHeight="1">
      <c r="A16" s="843"/>
      <c r="B16" s="844"/>
      <c r="C16" s="844"/>
      <c r="D16" s="844"/>
      <c r="E16" s="844"/>
      <c r="F16" s="844"/>
      <c r="G16" s="844"/>
      <c r="H16" s="844"/>
      <c r="I16" s="845"/>
    </row>
    <row r="17" spans="1:10" ht="27" customHeight="1">
      <c r="A17" s="846"/>
      <c r="B17" s="847"/>
      <c r="C17" s="847"/>
      <c r="D17" s="847"/>
      <c r="E17" s="847"/>
      <c r="F17" s="847"/>
      <c r="G17" s="847"/>
      <c r="H17" s="847"/>
      <c r="I17" s="848"/>
    </row>
    <row r="18" spans="1:10" ht="18" customHeight="1">
      <c r="A18" s="64"/>
      <c r="B18" s="64"/>
      <c r="C18" s="64"/>
      <c r="D18" s="64"/>
      <c r="E18" s="64"/>
      <c r="F18" s="64"/>
      <c r="G18" s="64"/>
      <c r="H18" s="1226" t="s">
        <v>578</v>
      </c>
      <c r="I18" s="1226"/>
    </row>
    <row r="19" spans="1:10" ht="18" customHeight="1">
      <c r="A19" s="911"/>
      <c r="B19" s="911"/>
      <c r="C19" s="911"/>
      <c r="D19" s="911"/>
      <c r="E19" s="911"/>
      <c r="F19" s="911"/>
      <c r="G19" s="911"/>
      <c r="H19" s="911"/>
      <c r="I19" s="911"/>
      <c r="J19" s="188"/>
    </row>
    <row r="20" spans="1:10" ht="15.75">
      <c r="A20" s="515" t="s">
        <v>755</v>
      </c>
      <c r="B20" s="515"/>
      <c r="C20" s="515"/>
      <c r="D20" s="515"/>
      <c r="E20" s="515"/>
      <c r="F20" s="515"/>
      <c r="G20" s="515"/>
      <c r="H20" s="515"/>
      <c r="I20" s="515"/>
    </row>
    <row r="21" spans="1:10" ht="27" customHeight="1">
      <c r="A21" s="1226" t="s">
        <v>579</v>
      </c>
      <c r="B21" s="1226"/>
      <c r="C21" s="64"/>
      <c r="D21" s="64"/>
      <c r="E21" s="64"/>
      <c r="F21" s="64"/>
      <c r="G21" s="64"/>
      <c r="H21" s="64"/>
      <c r="I21" s="64"/>
    </row>
    <row r="22" spans="1:10" ht="27" customHeight="1">
      <c r="A22" s="195"/>
      <c r="B22" s="195"/>
      <c r="C22" s="64"/>
      <c r="D22" s="64"/>
      <c r="E22" s="64"/>
      <c r="F22" s="64"/>
      <c r="G22" s="64"/>
      <c r="H22" s="64"/>
      <c r="I22" s="64"/>
    </row>
    <row r="23" spans="1:10" ht="27" customHeight="1">
      <c r="A23" s="911" t="s">
        <v>79</v>
      </c>
      <c r="B23" s="911"/>
      <c r="C23" s="911"/>
      <c r="D23" s="911"/>
      <c r="E23" s="911"/>
      <c r="F23" s="911"/>
      <c r="G23" s="911"/>
      <c r="H23" s="911"/>
      <c r="I23" s="911"/>
      <c r="J23" s="188"/>
    </row>
    <row r="24" spans="1:10" ht="27" customHeight="1">
      <c r="A24" s="911" t="s">
        <v>411</v>
      </c>
      <c r="B24" s="911"/>
      <c r="C24" s="911"/>
      <c r="D24" s="911"/>
      <c r="E24" s="911"/>
      <c r="F24" s="911"/>
      <c r="G24" s="911"/>
      <c r="H24" s="911"/>
      <c r="I24" s="911"/>
      <c r="J24" s="188"/>
    </row>
    <row r="25" spans="1:10" ht="18.75" customHeight="1">
      <c r="A25" s="1238" t="s">
        <v>80</v>
      </c>
      <c r="B25" s="1238"/>
      <c r="C25" s="1238"/>
      <c r="D25" s="1238" t="s">
        <v>706</v>
      </c>
      <c r="E25" s="1238"/>
      <c r="F25" s="1238" t="s">
        <v>81</v>
      </c>
      <c r="G25" s="1238"/>
      <c r="H25" s="1239" t="s">
        <v>707</v>
      </c>
      <c r="I25" s="1238"/>
    </row>
    <row r="26" spans="1:10" ht="18.75" customHeight="1">
      <c r="A26" s="1238"/>
      <c r="B26" s="1238"/>
      <c r="C26" s="1238"/>
      <c r="D26" s="1238"/>
      <c r="E26" s="1238"/>
      <c r="F26" s="1238"/>
      <c r="G26" s="1238"/>
      <c r="H26" s="1238"/>
      <c r="I26" s="1238"/>
    </row>
    <row r="27" spans="1:10" ht="32.1" customHeight="1">
      <c r="A27" s="969" t="s">
        <v>756</v>
      </c>
      <c r="B27" s="969"/>
      <c r="C27" s="969"/>
      <c r="D27" s="1235"/>
      <c r="E27" s="1236"/>
      <c r="F27" s="518" t="s">
        <v>82</v>
      </c>
      <c r="G27" s="518"/>
      <c r="H27" s="1235"/>
      <c r="I27" s="1236"/>
    </row>
    <row r="28" spans="1:10" ht="32.1" customHeight="1">
      <c r="A28" s="969" t="s">
        <v>342</v>
      </c>
      <c r="B28" s="969"/>
      <c r="C28" s="969"/>
      <c r="D28" s="1235"/>
      <c r="E28" s="1236"/>
      <c r="F28" s="518" t="s">
        <v>82</v>
      </c>
      <c r="G28" s="518"/>
      <c r="H28" s="1235"/>
      <c r="I28" s="1236"/>
    </row>
    <row r="29" spans="1:10" ht="32.1" customHeight="1">
      <c r="A29" s="969" t="s">
        <v>343</v>
      </c>
      <c r="B29" s="969"/>
      <c r="C29" s="969"/>
      <c r="D29" s="1235"/>
      <c r="E29" s="1236"/>
      <c r="F29" s="518" t="s">
        <v>82</v>
      </c>
      <c r="G29" s="518"/>
      <c r="H29" s="1235"/>
      <c r="I29" s="1236"/>
    </row>
    <row r="30" spans="1:10" ht="32.1" customHeight="1">
      <c r="A30" s="969" t="s">
        <v>344</v>
      </c>
      <c r="B30" s="969"/>
      <c r="C30" s="969"/>
      <c r="D30" s="1235"/>
      <c r="E30" s="1236"/>
      <c r="F30" s="518" t="s">
        <v>82</v>
      </c>
      <c r="G30" s="518"/>
      <c r="H30" s="1235"/>
      <c r="I30" s="1236"/>
    </row>
    <row r="31" spans="1:10" ht="32.1" customHeight="1">
      <c r="A31" s="1227" t="s">
        <v>345</v>
      </c>
      <c r="B31" s="1227"/>
      <c r="C31" s="1227"/>
      <c r="D31" s="1235"/>
      <c r="E31" s="1236"/>
      <c r="F31" s="518" t="s">
        <v>82</v>
      </c>
      <c r="G31" s="518"/>
      <c r="H31" s="1235"/>
      <c r="I31" s="1236"/>
    </row>
    <row r="32" spans="1:10" ht="32.1" customHeight="1">
      <c r="A32" s="1227" t="s">
        <v>345</v>
      </c>
      <c r="B32" s="1227"/>
      <c r="C32" s="1227"/>
      <c r="D32" s="1233"/>
      <c r="E32" s="1234"/>
      <c r="F32" s="1237" t="s">
        <v>82</v>
      </c>
      <c r="G32" s="1237"/>
      <c r="H32" s="1233"/>
      <c r="I32" s="1234"/>
    </row>
    <row r="33" spans="1:10" ht="32.1" customHeight="1" thickBot="1">
      <c r="A33" s="1227" t="s">
        <v>345</v>
      </c>
      <c r="B33" s="1227"/>
      <c r="C33" s="1227"/>
      <c r="D33" s="1228"/>
      <c r="E33" s="1229"/>
      <c r="F33" s="1230" t="s">
        <v>82</v>
      </c>
      <c r="G33" s="1230"/>
      <c r="H33" s="1228"/>
      <c r="I33" s="1229"/>
    </row>
    <row r="34" spans="1:10" ht="32.1" customHeight="1" thickTop="1">
      <c r="A34" s="1231" t="s">
        <v>83</v>
      </c>
      <c r="B34" s="959"/>
      <c r="C34" s="959"/>
      <c r="D34" s="959"/>
      <c r="E34" s="959"/>
      <c r="F34" s="959"/>
      <c r="G34" s="1232"/>
      <c r="H34" s="1233">
        <f>SUM(H27:I33)</f>
        <v>0</v>
      </c>
      <c r="I34" s="1234"/>
    </row>
    <row r="35" spans="1:10" ht="36" customHeight="1">
      <c r="A35" s="1225" t="s">
        <v>346</v>
      </c>
      <c r="B35" s="1225"/>
      <c r="C35" s="1225"/>
      <c r="D35" s="1225"/>
      <c r="E35" s="1225"/>
      <c r="F35" s="1225"/>
      <c r="G35" s="1225"/>
      <c r="H35" s="1225"/>
      <c r="I35" s="1225"/>
    </row>
    <row r="36" spans="1:10" ht="27" customHeight="1">
      <c r="A36" s="911" t="s">
        <v>412</v>
      </c>
      <c r="B36" s="911"/>
      <c r="C36" s="911"/>
      <c r="D36" s="911"/>
      <c r="E36" s="911"/>
      <c r="F36" s="911"/>
      <c r="G36" s="911"/>
      <c r="H36" s="911"/>
      <c r="I36" s="911"/>
      <c r="J36" s="188"/>
    </row>
    <row r="37" spans="1:10" ht="18.75" customHeight="1">
      <c r="A37" s="1238" t="s">
        <v>80</v>
      </c>
      <c r="B37" s="1238"/>
      <c r="C37" s="1238"/>
      <c r="D37" s="1238" t="s">
        <v>706</v>
      </c>
      <c r="E37" s="1238"/>
      <c r="F37" s="1238" t="s">
        <v>81</v>
      </c>
      <c r="G37" s="1238"/>
      <c r="H37" s="1239" t="s">
        <v>707</v>
      </c>
      <c r="I37" s="1238"/>
    </row>
    <row r="38" spans="1:10" ht="18.75" customHeight="1">
      <c r="A38" s="1238"/>
      <c r="B38" s="1238"/>
      <c r="C38" s="1238"/>
      <c r="D38" s="1238"/>
      <c r="E38" s="1238"/>
      <c r="F38" s="1238"/>
      <c r="G38" s="1238"/>
      <c r="H38" s="1238"/>
      <c r="I38" s="1238"/>
    </row>
    <row r="39" spans="1:10" ht="32.1" customHeight="1">
      <c r="A39" s="969" t="s">
        <v>342</v>
      </c>
      <c r="B39" s="969"/>
      <c r="C39" s="969"/>
      <c r="D39" s="1235"/>
      <c r="E39" s="1236"/>
      <c r="F39" s="518" t="s">
        <v>82</v>
      </c>
      <c r="G39" s="518"/>
      <c r="H39" s="1235"/>
      <c r="I39" s="1236"/>
    </row>
    <row r="40" spans="1:10" ht="32.1" customHeight="1">
      <c r="A40" s="969" t="s">
        <v>343</v>
      </c>
      <c r="B40" s="969"/>
      <c r="C40" s="969"/>
      <c r="D40" s="1235"/>
      <c r="E40" s="1236"/>
      <c r="F40" s="518" t="s">
        <v>82</v>
      </c>
      <c r="G40" s="518"/>
      <c r="H40" s="1235"/>
      <c r="I40" s="1236"/>
    </row>
    <row r="41" spans="1:10" ht="32.1" customHeight="1">
      <c r="A41" s="969" t="s">
        <v>344</v>
      </c>
      <c r="B41" s="969"/>
      <c r="C41" s="969"/>
      <c r="D41" s="1235"/>
      <c r="E41" s="1236"/>
      <c r="F41" s="518" t="s">
        <v>82</v>
      </c>
      <c r="G41" s="518"/>
      <c r="H41" s="1235"/>
      <c r="I41" s="1236"/>
    </row>
    <row r="42" spans="1:10" ht="32.1" customHeight="1">
      <c r="A42" s="1227" t="s">
        <v>345</v>
      </c>
      <c r="B42" s="1227"/>
      <c r="C42" s="1227"/>
      <c r="D42" s="1235"/>
      <c r="E42" s="1236"/>
      <c r="F42" s="518" t="s">
        <v>82</v>
      </c>
      <c r="G42" s="518"/>
      <c r="H42" s="1235"/>
      <c r="I42" s="1236"/>
    </row>
    <row r="43" spans="1:10" ht="32.1" customHeight="1">
      <c r="A43" s="1227" t="s">
        <v>345</v>
      </c>
      <c r="B43" s="1227"/>
      <c r="C43" s="1227"/>
      <c r="D43" s="1233"/>
      <c r="E43" s="1234"/>
      <c r="F43" s="1237" t="s">
        <v>82</v>
      </c>
      <c r="G43" s="1237"/>
      <c r="H43" s="1233"/>
      <c r="I43" s="1234"/>
    </row>
    <row r="44" spans="1:10" ht="32.1" customHeight="1" thickBot="1">
      <c r="A44" s="1227" t="s">
        <v>345</v>
      </c>
      <c r="B44" s="1227"/>
      <c r="C44" s="1227"/>
      <c r="D44" s="1228"/>
      <c r="E44" s="1229"/>
      <c r="F44" s="1230" t="s">
        <v>82</v>
      </c>
      <c r="G44" s="1230"/>
      <c r="H44" s="1228"/>
      <c r="I44" s="1229"/>
    </row>
    <row r="45" spans="1:10" ht="32.1" customHeight="1" thickTop="1">
      <c r="A45" s="1231" t="s">
        <v>83</v>
      </c>
      <c r="B45" s="959"/>
      <c r="C45" s="959"/>
      <c r="D45" s="959"/>
      <c r="E45" s="959"/>
      <c r="F45" s="959"/>
      <c r="G45" s="1232"/>
      <c r="H45" s="1233">
        <f>SUM(H39:I44)</f>
        <v>0</v>
      </c>
      <c r="I45" s="1234"/>
    </row>
    <row r="46" spans="1:10" ht="36" customHeight="1">
      <c r="A46" s="1225" t="s">
        <v>346</v>
      </c>
      <c r="B46" s="1225"/>
      <c r="C46" s="1225"/>
      <c r="D46" s="1225"/>
      <c r="E46" s="1225"/>
      <c r="F46" s="1225"/>
      <c r="G46" s="1225"/>
      <c r="H46" s="1225"/>
      <c r="I46" s="1225"/>
    </row>
    <row r="47" spans="1:10" ht="15.75">
      <c r="A47" s="64"/>
      <c r="B47" s="64"/>
      <c r="C47" s="64"/>
      <c r="D47" s="64"/>
      <c r="E47" s="64"/>
      <c r="F47" s="64"/>
      <c r="G47" s="64"/>
      <c r="H47" s="64"/>
      <c r="I47" s="64"/>
    </row>
    <row r="48" spans="1:10" ht="15.75">
      <c r="A48" s="64"/>
      <c r="B48" s="64"/>
      <c r="C48" s="64"/>
      <c r="D48" s="64"/>
      <c r="E48" s="64"/>
      <c r="F48" s="64"/>
      <c r="G48" s="64"/>
      <c r="H48" s="64"/>
      <c r="I48" s="64"/>
    </row>
    <row r="49" spans="1:9" ht="15.75">
      <c r="A49" s="64"/>
      <c r="B49" s="64"/>
      <c r="C49" s="64"/>
      <c r="D49" s="64"/>
      <c r="E49" s="64"/>
      <c r="F49" s="64"/>
      <c r="G49" s="64"/>
      <c r="H49" s="64"/>
      <c r="I49" s="64"/>
    </row>
    <row r="50" spans="1:9" ht="15.75">
      <c r="A50" s="64"/>
      <c r="B50" s="64"/>
      <c r="C50" s="64"/>
      <c r="D50" s="64"/>
      <c r="E50" s="64"/>
      <c r="F50" s="64"/>
      <c r="G50" s="64"/>
      <c r="H50" s="64"/>
      <c r="I50" s="64"/>
    </row>
    <row r="51" spans="1:9" ht="15.75">
      <c r="A51" s="64"/>
      <c r="B51" s="64"/>
      <c r="C51" s="64"/>
      <c r="D51" s="64"/>
      <c r="E51" s="64"/>
      <c r="F51" s="64"/>
      <c r="G51" s="64"/>
      <c r="H51" s="64"/>
      <c r="I51" s="64"/>
    </row>
    <row r="52" spans="1:9" ht="15.75">
      <c r="A52" s="64"/>
      <c r="B52" s="64"/>
      <c r="C52" s="64"/>
      <c r="D52" s="64"/>
      <c r="E52" s="64"/>
      <c r="F52" s="64"/>
      <c r="G52" s="64"/>
      <c r="H52" s="64"/>
      <c r="I52" s="64"/>
    </row>
    <row r="53" spans="1:9" ht="15.75">
      <c r="A53" s="64"/>
      <c r="B53" s="64"/>
      <c r="C53" s="64"/>
      <c r="D53" s="64"/>
      <c r="E53" s="64"/>
      <c r="F53" s="64"/>
      <c r="G53" s="64"/>
      <c r="H53" s="64"/>
      <c r="I53" s="64"/>
    </row>
    <row r="54" spans="1:9" ht="15.75">
      <c r="A54" s="64"/>
      <c r="B54" s="64"/>
      <c r="C54" s="64"/>
      <c r="D54" s="64"/>
      <c r="E54" s="64"/>
      <c r="F54" s="64"/>
      <c r="G54" s="64"/>
      <c r="H54" s="64"/>
      <c r="I54" s="64"/>
    </row>
    <row r="55" spans="1:9" ht="15.75">
      <c r="A55" s="64"/>
      <c r="B55" s="64"/>
      <c r="C55" s="64"/>
      <c r="D55" s="64"/>
      <c r="E55" s="64"/>
      <c r="F55" s="64"/>
      <c r="G55" s="64"/>
      <c r="H55" s="64"/>
      <c r="I55" s="64"/>
    </row>
    <row r="56" spans="1:9" ht="15.75">
      <c r="A56" s="64"/>
      <c r="B56" s="64"/>
      <c r="C56" s="64"/>
      <c r="D56" s="64"/>
      <c r="E56" s="64"/>
      <c r="F56" s="64"/>
      <c r="G56" s="64"/>
      <c r="H56" s="64"/>
      <c r="I56" s="64"/>
    </row>
  </sheetData>
  <mergeCells count="77">
    <mergeCell ref="A35:I35"/>
    <mergeCell ref="F30:G30"/>
    <mergeCell ref="H30:I30"/>
    <mergeCell ref="H3:I3"/>
    <mergeCell ref="A31:C31"/>
    <mergeCell ref="D31:E31"/>
    <mergeCell ref="F31:G31"/>
    <mergeCell ref="H31:I31"/>
    <mergeCell ref="A33:C33"/>
    <mergeCell ref="H27:I27"/>
    <mergeCell ref="H28:I28"/>
    <mergeCell ref="H29:I29"/>
    <mergeCell ref="H32:I32"/>
    <mergeCell ref="H33:I33"/>
    <mergeCell ref="A30:C30"/>
    <mergeCell ref="D30:E30"/>
    <mergeCell ref="A1:I1"/>
    <mergeCell ref="A6:I17"/>
    <mergeCell ref="A23:I23"/>
    <mergeCell ref="A25:C26"/>
    <mergeCell ref="D25:E26"/>
    <mergeCell ref="F25:G26"/>
    <mergeCell ref="H25:I26"/>
    <mergeCell ref="A3:G3"/>
    <mergeCell ref="A24:I24"/>
    <mergeCell ref="A19:I19"/>
    <mergeCell ref="A36:I36"/>
    <mergeCell ref="A37:C38"/>
    <mergeCell ref="D37:E38"/>
    <mergeCell ref="F37:G38"/>
    <mergeCell ref="H37:I38"/>
    <mergeCell ref="H34:I34"/>
    <mergeCell ref="A34:G34"/>
    <mergeCell ref="F27:G27"/>
    <mergeCell ref="F28:G28"/>
    <mergeCell ref="F29:G29"/>
    <mergeCell ref="F32:G32"/>
    <mergeCell ref="F33:G33"/>
    <mergeCell ref="D27:E27"/>
    <mergeCell ref="D28:E28"/>
    <mergeCell ref="D29:E29"/>
    <mergeCell ref="D32:E32"/>
    <mergeCell ref="D33:E33"/>
    <mergeCell ref="A27:C27"/>
    <mergeCell ref="A28:C28"/>
    <mergeCell ref="A29:C29"/>
    <mergeCell ref="A32:C32"/>
    <mergeCell ref="A39:C39"/>
    <mergeCell ref="D39:E39"/>
    <mergeCell ref="F39:G39"/>
    <mergeCell ref="H39:I39"/>
    <mergeCell ref="F43:G43"/>
    <mergeCell ref="H43:I43"/>
    <mergeCell ref="A40:C40"/>
    <mergeCell ref="D40:E40"/>
    <mergeCell ref="F40:G40"/>
    <mergeCell ref="H40:I40"/>
    <mergeCell ref="A41:C41"/>
    <mergeCell ref="D41:E41"/>
    <mergeCell ref="F41:G41"/>
    <mergeCell ref="H41:I41"/>
    <mergeCell ref="A46:I46"/>
    <mergeCell ref="A20:I20"/>
    <mergeCell ref="H18:I18"/>
    <mergeCell ref="A21:B21"/>
    <mergeCell ref="A44:C44"/>
    <mergeCell ref="D44:E44"/>
    <mergeCell ref="F44:G44"/>
    <mergeCell ref="H44:I44"/>
    <mergeCell ref="A45:G45"/>
    <mergeCell ref="H45:I45"/>
    <mergeCell ref="A42:C42"/>
    <mergeCell ref="D42:E42"/>
    <mergeCell ref="F42:G42"/>
    <mergeCell ref="H42:I42"/>
    <mergeCell ref="A43:C43"/>
    <mergeCell ref="D43:E43"/>
  </mergeCells>
  <phoneticPr fontId="1"/>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19" max="8"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7"/>
  <sheetViews>
    <sheetView zoomScale="85" zoomScaleNormal="85" zoomScaleSheetLayoutView="70" workbookViewId="0">
      <selection activeCell="A4" sqref="A4"/>
    </sheetView>
  </sheetViews>
  <sheetFormatPr defaultRowHeight="13.5"/>
  <cols>
    <col min="1" max="16384" width="9" style="63"/>
  </cols>
  <sheetData>
    <row r="1" spans="1:9" ht="15.75">
      <c r="A1" s="515" t="s">
        <v>757</v>
      </c>
      <c r="B1" s="515"/>
      <c r="C1" s="515"/>
      <c r="D1" s="515"/>
      <c r="E1" s="515"/>
      <c r="F1" s="515"/>
      <c r="G1" s="515"/>
      <c r="H1" s="515"/>
      <c r="I1" s="515"/>
    </row>
    <row r="2" spans="1:9" ht="27" customHeight="1">
      <c r="A2" s="79"/>
      <c r="B2" s="64"/>
      <c r="C2" s="64"/>
      <c r="D2" s="64"/>
      <c r="E2" s="64"/>
      <c r="F2" s="64"/>
      <c r="G2" s="64"/>
      <c r="H2" s="64"/>
      <c r="I2" s="64"/>
    </row>
    <row r="3" spans="1:9" ht="27" customHeight="1">
      <c r="A3" s="826" t="s">
        <v>1011</v>
      </c>
      <c r="B3" s="826"/>
      <c r="C3" s="826"/>
      <c r="D3" s="826"/>
      <c r="E3" s="826"/>
      <c r="F3" s="826"/>
      <c r="G3" s="826"/>
      <c r="H3" s="827" t="s">
        <v>140</v>
      </c>
      <c r="I3" s="827"/>
    </row>
    <row r="4" spans="1:9" ht="13.5" customHeight="1">
      <c r="A4" s="64"/>
      <c r="B4" s="64"/>
      <c r="C4" s="64"/>
      <c r="D4" s="64"/>
      <c r="E4" s="64"/>
      <c r="F4" s="64"/>
      <c r="G4" s="64"/>
      <c r="H4" s="64"/>
      <c r="I4" s="64"/>
    </row>
    <row r="5" spans="1:9" ht="27" customHeight="1">
      <c r="A5" s="64" t="s">
        <v>238</v>
      </c>
      <c r="B5" s="64"/>
      <c r="C5" s="64"/>
      <c r="D5" s="64"/>
      <c r="E5" s="64"/>
      <c r="F5" s="64"/>
      <c r="G5" s="64"/>
      <c r="H5" s="64"/>
      <c r="I5" s="64"/>
    </row>
    <row r="6" spans="1:9" ht="27" customHeight="1">
      <c r="A6" s="873" t="s">
        <v>127</v>
      </c>
      <c r="B6" s="874"/>
      <c r="C6" s="874"/>
      <c r="D6" s="874"/>
      <c r="E6" s="874"/>
      <c r="F6" s="874"/>
      <c r="G6" s="874"/>
      <c r="H6" s="874"/>
      <c r="I6" s="875"/>
    </row>
    <row r="7" spans="1:9" ht="18" customHeight="1">
      <c r="A7" s="829" t="s">
        <v>484</v>
      </c>
      <c r="B7" s="830"/>
      <c r="C7" s="830"/>
      <c r="D7" s="830"/>
      <c r="E7" s="830"/>
      <c r="F7" s="830"/>
      <c r="G7" s="830"/>
      <c r="H7" s="830"/>
      <c r="I7" s="831"/>
    </row>
    <row r="8" spans="1:9" ht="27" customHeight="1">
      <c r="A8" s="840"/>
      <c r="B8" s="841"/>
      <c r="C8" s="841"/>
      <c r="D8" s="841"/>
      <c r="E8" s="841"/>
      <c r="F8" s="841"/>
      <c r="G8" s="841"/>
      <c r="H8" s="841"/>
      <c r="I8" s="842"/>
    </row>
    <row r="9" spans="1:9" ht="27" customHeight="1">
      <c r="A9" s="843"/>
      <c r="B9" s="844"/>
      <c r="C9" s="844"/>
      <c r="D9" s="844"/>
      <c r="E9" s="844"/>
      <c r="F9" s="844"/>
      <c r="G9" s="844"/>
      <c r="H9" s="844"/>
      <c r="I9" s="845"/>
    </row>
    <row r="10" spans="1:9" ht="27" customHeight="1">
      <c r="A10" s="843"/>
      <c r="B10" s="844"/>
      <c r="C10" s="844"/>
      <c r="D10" s="844"/>
      <c r="E10" s="844"/>
      <c r="F10" s="844"/>
      <c r="G10" s="844"/>
      <c r="H10" s="844"/>
      <c r="I10" s="845"/>
    </row>
    <row r="11" spans="1:9" ht="27" customHeight="1">
      <c r="A11" s="843"/>
      <c r="B11" s="844"/>
      <c r="C11" s="844"/>
      <c r="D11" s="844"/>
      <c r="E11" s="844"/>
      <c r="F11" s="844"/>
      <c r="G11" s="844"/>
      <c r="H11" s="844"/>
      <c r="I11" s="845"/>
    </row>
    <row r="12" spans="1:9" ht="27" customHeight="1">
      <c r="A12" s="843"/>
      <c r="B12" s="844"/>
      <c r="C12" s="844"/>
      <c r="D12" s="844"/>
      <c r="E12" s="844"/>
      <c r="F12" s="844"/>
      <c r="G12" s="844"/>
      <c r="H12" s="844"/>
      <c r="I12" s="845"/>
    </row>
    <row r="13" spans="1:9" ht="27" customHeight="1">
      <c r="A13" s="843"/>
      <c r="B13" s="844"/>
      <c r="C13" s="844"/>
      <c r="D13" s="844"/>
      <c r="E13" s="844"/>
      <c r="F13" s="844"/>
      <c r="G13" s="844"/>
      <c r="H13" s="844"/>
      <c r="I13" s="845"/>
    </row>
    <row r="14" spans="1:9" ht="27" customHeight="1">
      <c r="A14" s="843"/>
      <c r="B14" s="844"/>
      <c r="C14" s="844"/>
      <c r="D14" s="844"/>
      <c r="E14" s="844"/>
      <c r="F14" s="844"/>
      <c r="G14" s="844"/>
      <c r="H14" s="844"/>
      <c r="I14" s="845"/>
    </row>
    <row r="15" spans="1:9" ht="27" customHeight="1">
      <c r="A15" s="843"/>
      <c r="B15" s="844"/>
      <c r="C15" s="844"/>
      <c r="D15" s="844"/>
      <c r="E15" s="844"/>
      <c r="F15" s="844"/>
      <c r="G15" s="844"/>
      <c r="H15" s="844"/>
      <c r="I15" s="845"/>
    </row>
    <row r="16" spans="1:9" ht="27" customHeight="1">
      <c r="A16" s="843"/>
      <c r="B16" s="844"/>
      <c r="C16" s="844"/>
      <c r="D16" s="844"/>
      <c r="E16" s="844"/>
      <c r="F16" s="844"/>
      <c r="G16" s="844"/>
      <c r="H16" s="844"/>
      <c r="I16" s="845"/>
    </row>
    <row r="17" spans="1:9" ht="27" customHeight="1">
      <c r="A17" s="843"/>
      <c r="B17" s="844"/>
      <c r="C17" s="844"/>
      <c r="D17" s="844"/>
      <c r="E17" s="844"/>
      <c r="F17" s="844"/>
      <c r="G17" s="844"/>
      <c r="H17" s="844"/>
      <c r="I17" s="845"/>
    </row>
    <row r="18" spans="1:9" ht="27" customHeight="1">
      <c r="A18" s="843"/>
      <c r="B18" s="844"/>
      <c r="C18" s="844"/>
      <c r="D18" s="844"/>
      <c r="E18" s="844"/>
      <c r="F18" s="844"/>
      <c r="G18" s="844"/>
      <c r="H18" s="844"/>
      <c r="I18" s="845"/>
    </row>
    <row r="19" spans="1:9" ht="27" customHeight="1">
      <c r="A19" s="843"/>
      <c r="B19" s="844"/>
      <c r="C19" s="844"/>
      <c r="D19" s="844"/>
      <c r="E19" s="844"/>
      <c r="F19" s="844"/>
      <c r="G19" s="844"/>
      <c r="H19" s="844"/>
      <c r="I19" s="845"/>
    </row>
    <row r="20" spans="1:9" ht="27" customHeight="1">
      <c r="A20" s="843"/>
      <c r="B20" s="844"/>
      <c r="C20" s="844"/>
      <c r="D20" s="844"/>
      <c r="E20" s="844"/>
      <c r="F20" s="844"/>
      <c r="G20" s="844"/>
      <c r="H20" s="844"/>
      <c r="I20" s="845"/>
    </row>
    <row r="21" spans="1:9" ht="27" customHeight="1">
      <c r="A21" s="843"/>
      <c r="B21" s="844"/>
      <c r="C21" s="844"/>
      <c r="D21" s="844"/>
      <c r="E21" s="844"/>
      <c r="F21" s="844"/>
      <c r="G21" s="844"/>
      <c r="H21" s="844"/>
      <c r="I21" s="845"/>
    </row>
    <row r="22" spans="1:9" ht="27" customHeight="1">
      <c r="A22" s="843"/>
      <c r="B22" s="844"/>
      <c r="C22" s="844"/>
      <c r="D22" s="844"/>
      <c r="E22" s="844"/>
      <c r="F22" s="844"/>
      <c r="G22" s="844"/>
      <c r="H22" s="844"/>
      <c r="I22" s="845"/>
    </row>
    <row r="23" spans="1:9" ht="27" customHeight="1">
      <c r="A23" s="843"/>
      <c r="B23" s="844"/>
      <c r="C23" s="844"/>
      <c r="D23" s="844"/>
      <c r="E23" s="844"/>
      <c r="F23" s="844"/>
      <c r="G23" s="844"/>
      <c r="H23" s="844"/>
      <c r="I23" s="845"/>
    </row>
    <row r="24" spans="1:9" ht="27" customHeight="1">
      <c r="A24" s="843"/>
      <c r="B24" s="844"/>
      <c r="C24" s="844"/>
      <c r="D24" s="844"/>
      <c r="E24" s="844"/>
      <c r="F24" s="844"/>
      <c r="G24" s="844"/>
      <c r="H24" s="844"/>
      <c r="I24" s="845"/>
    </row>
    <row r="25" spans="1:9" ht="27" customHeight="1">
      <c r="A25" s="843"/>
      <c r="B25" s="844"/>
      <c r="C25" s="844"/>
      <c r="D25" s="844"/>
      <c r="E25" s="844"/>
      <c r="F25" s="844"/>
      <c r="G25" s="844"/>
      <c r="H25" s="844"/>
      <c r="I25" s="845"/>
    </row>
    <row r="26" spans="1:9" ht="27" customHeight="1">
      <c r="A26" s="843"/>
      <c r="B26" s="844"/>
      <c r="C26" s="844"/>
      <c r="D26" s="844"/>
      <c r="E26" s="844"/>
      <c r="F26" s="844"/>
      <c r="G26" s="844"/>
      <c r="H26" s="844"/>
      <c r="I26" s="845"/>
    </row>
    <row r="27" spans="1:9" ht="27" customHeight="1">
      <c r="A27" s="843"/>
      <c r="B27" s="844"/>
      <c r="C27" s="844"/>
      <c r="D27" s="844"/>
      <c r="E27" s="844"/>
      <c r="F27" s="844"/>
      <c r="G27" s="844"/>
      <c r="H27" s="844"/>
      <c r="I27" s="845"/>
    </row>
    <row r="28" spans="1:9" ht="27" customHeight="1">
      <c r="A28" s="846"/>
      <c r="B28" s="847"/>
      <c r="C28" s="847"/>
      <c r="D28" s="847"/>
      <c r="E28" s="847"/>
      <c r="F28" s="847"/>
      <c r="G28" s="847"/>
      <c r="H28" s="847"/>
      <c r="I28" s="848"/>
    </row>
    <row r="29" spans="1:9" ht="27" customHeight="1">
      <c r="A29" s="841"/>
      <c r="B29" s="841"/>
      <c r="C29" s="841"/>
      <c r="D29" s="841"/>
      <c r="E29" s="841"/>
      <c r="F29" s="841"/>
      <c r="G29" s="841"/>
      <c r="H29" s="841"/>
      <c r="I29" s="841"/>
    </row>
    <row r="30" spans="1:9" ht="27" customHeight="1">
      <c r="A30" s="64"/>
      <c r="B30" s="64"/>
      <c r="C30" s="64"/>
      <c r="D30" s="64"/>
      <c r="E30" s="64"/>
      <c r="F30" s="64"/>
      <c r="G30" s="64"/>
      <c r="H30" s="924" t="s">
        <v>148</v>
      </c>
      <c r="I30" s="924"/>
    </row>
    <row r="31" spans="1:9" ht="15.75">
      <c r="A31" s="515" t="s">
        <v>757</v>
      </c>
      <c r="B31" s="515"/>
      <c r="C31" s="515"/>
      <c r="D31" s="515"/>
      <c r="E31" s="515"/>
      <c r="F31" s="515"/>
      <c r="G31" s="515"/>
      <c r="H31" s="515"/>
      <c r="I31" s="515"/>
    </row>
    <row r="32" spans="1:9" ht="15.75">
      <c r="A32" s="64"/>
      <c r="B32" s="64"/>
      <c r="C32" s="64"/>
      <c r="D32" s="64"/>
      <c r="E32" s="64"/>
      <c r="F32" s="64"/>
      <c r="G32" s="64"/>
      <c r="H32" s="64"/>
      <c r="I32" s="64"/>
    </row>
    <row r="33" spans="1:9" ht="27" customHeight="1">
      <c r="A33" s="959" t="s">
        <v>478</v>
      </c>
      <c r="B33" s="959"/>
      <c r="C33" s="69"/>
      <c r="D33" s="64"/>
      <c r="E33" s="64"/>
      <c r="F33" s="64"/>
      <c r="G33" s="64"/>
      <c r="H33" s="64"/>
      <c r="I33" s="64"/>
    </row>
    <row r="34" spans="1:9" ht="18" customHeight="1">
      <c r="A34" s="829" t="s">
        <v>481</v>
      </c>
      <c r="B34" s="830"/>
      <c r="C34" s="830"/>
      <c r="D34" s="830"/>
      <c r="E34" s="830"/>
      <c r="F34" s="830"/>
      <c r="G34" s="830"/>
      <c r="H34" s="830"/>
      <c r="I34" s="831"/>
    </row>
    <row r="35" spans="1:9" ht="27" customHeight="1">
      <c r="A35" s="840"/>
      <c r="B35" s="841"/>
      <c r="C35" s="841"/>
      <c r="D35" s="841"/>
      <c r="E35" s="841"/>
      <c r="F35" s="841"/>
      <c r="G35" s="841"/>
      <c r="H35" s="841"/>
      <c r="I35" s="842"/>
    </row>
    <row r="36" spans="1:9" ht="27" customHeight="1">
      <c r="A36" s="843"/>
      <c r="B36" s="844"/>
      <c r="C36" s="844"/>
      <c r="D36" s="844"/>
      <c r="E36" s="844"/>
      <c r="F36" s="844"/>
      <c r="G36" s="844"/>
      <c r="H36" s="844"/>
      <c r="I36" s="845"/>
    </row>
    <row r="37" spans="1:9" ht="27" customHeight="1">
      <c r="A37" s="843"/>
      <c r="B37" s="844"/>
      <c r="C37" s="844"/>
      <c r="D37" s="844"/>
      <c r="E37" s="844"/>
      <c r="F37" s="844"/>
      <c r="G37" s="844"/>
      <c r="H37" s="844"/>
      <c r="I37" s="845"/>
    </row>
    <row r="38" spans="1:9" ht="27" customHeight="1">
      <c r="A38" s="843"/>
      <c r="B38" s="844"/>
      <c r="C38" s="844"/>
      <c r="D38" s="844"/>
      <c r="E38" s="844"/>
      <c r="F38" s="844"/>
      <c r="G38" s="844"/>
      <c r="H38" s="844"/>
      <c r="I38" s="845"/>
    </row>
    <row r="39" spans="1:9" ht="27" customHeight="1">
      <c r="A39" s="843"/>
      <c r="B39" s="844"/>
      <c r="C39" s="844"/>
      <c r="D39" s="844"/>
      <c r="E39" s="844"/>
      <c r="F39" s="844"/>
      <c r="G39" s="844"/>
      <c r="H39" s="844"/>
      <c r="I39" s="845"/>
    </row>
    <row r="40" spans="1:9" ht="27" customHeight="1">
      <c r="A40" s="843"/>
      <c r="B40" s="844"/>
      <c r="C40" s="844"/>
      <c r="D40" s="844"/>
      <c r="E40" s="844"/>
      <c r="F40" s="844"/>
      <c r="G40" s="844"/>
      <c r="H40" s="844"/>
      <c r="I40" s="845"/>
    </row>
    <row r="41" spans="1:9" ht="27" customHeight="1">
      <c r="A41" s="846"/>
      <c r="B41" s="847"/>
      <c r="C41" s="847"/>
      <c r="D41" s="847"/>
      <c r="E41" s="847"/>
      <c r="F41" s="847"/>
      <c r="G41" s="847"/>
      <c r="H41" s="847"/>
      <c r="I41" s="848"/>
    </row>
    <row r="42" spans="1:9" ht="18" customHeight="1">
      <c r="A42" s="829" t="s">
        <v>482</v>
      </c>
      <c r="B42" s="830"/>
      <c r="C42" s="830"/>
      <c r="D42" s="830"/>
      <c r="E42" s="830"/>
      <c r="F42" s="830"/>
      <c r="G42" s="830"/>
      <c r="H42" s="830"/>
      <c r="I42" s="831"/>
    </row>
    <row r="43" spans="1:9" ht="27" customHeight="1">
      <c r="A43" s="840"/>
      <c r="B43" s="841"/>
      <c r="C43" s="841"/>
      <c r="D43" s="841"/>
      <c r="E43" s="841"/>
      <c r="F43" s="841"/>
      <c r="G43" s="841"/>
      <c r="H43" s="841"/>
      <c r="I43" s="842"/>
    </row>
    <row r="44" spans="1:9" ht="27" customHeight="1">
      <c r="A44" s="843"/>
      <c r="B44" s="844"/>
      <c r="C44" s="844"/>
      <c r="D44" s="844"/>
      <c r="E44" s="844"/>
      <c r="F44" s="844"/>
      <c r="G44" s="844"/>
      <c r="H44" s="844"/>
      <c r="I44" s="845"/>
    </row>
    <row r="45" spans="1:9" ht="27" customHeight="1">
      <c r="A45" s="843"/>
      <c r="B45" s="844"/>
      <c r="C45" s="844"/>
      <c r="D45" s="844"/>
      <c r="E45" s="844"/>
      <c r="F45" s="844"/>
      <c r="G45" s="844"/>
      <c r="H45" s="844"/>
      <c r="I45" s="845"/>
    </row>
    <row r="46" spans="1:9" ht="27" customHeight="1">
      <c r="A46" s="843"/>
      <c r="B46" s="844"/>
      <c r="C46" s="844"/>
      <c r="D46" s="844"/>
      <c r="E46" s="844"/>
      <c r="F46" s="844"/>
      <c r="G46" s="844"/>
      <c r="H46" s="844"/>
      <c r="I46" s="845"/>
    </row>
    <row r="47" spans="1:9" ht="27" customHeight="1">
      <c r="A47" s="843"/>
      <c r="B47" s="844"/>
      <c r="C47" s="844"/>
      <c r="D47" s="844"/>
      <c r="E47" s="844"/>
      <c r="F47" s="844"/>
      <c r="G47" s="844"/>
      <c r="H47" s="844"/>
      <c r="I47" s="845"/>
    </row>
    <row r="48" spans="1:9" ht="27" customHeight="1">
      <c r="A48" s="843"/>
      <c r="B48" s="844"/>
      <c r="C48" s="844"/>
      <c r="D48" s="844"/>
      <c r="E48" s="844"/>
      <c r="F48" s="844"/>
      <c r="G48" s="844"/>
      <c r="H48" s="844"/>
      <c r="I48" s="845"/>
    </row>
    <row r="49" spans="1:9" ht="27" customHeight="1">
      <c r="A49" s="846"/>
      <c r="B49" s="847"/>
      <c r="C49" s="847"/>
      <c r="D49" s="847"/>
      <c r="E49" s="847"/>
      <c r="F49" s="847"/>
      <c r="G49" s="847"/>
      <c r="H49" s="847"/>
      <c r="I49" s="848"/>
    </row>
    <row r="50" spans="1:9" ht="18" customHeight="1">
      <c r="A50" s="829" t="s">
        <v>483</v>
      </c>
      <c r="B50" s="830"/>
      <c r="C50" s="830"/>
      <c r="D50" s="830"/>
      <c r="E50" s="830"/>
      <c r="F50" s="830"/>
      <c r="G50" s="830"/>
      <c r="H50" s="830"/>
      <c r="I50" s="831"/>
    </row>
    <row r="51" spans="1:9" ht="27" customHeight="1">
      <c r="A51" s="840"/>
      <c r="B51" s="841"/>
      <c r="C51" s="841"/>
      <c r="D51" s="841"/>
      <c r="E51" s="841"/>
      <c r="F51" s="841"/>
      <c r="G51" s="841"/>
      <c r="H51" s="841"/>
      <c r="I51" s="842"/>
    </row>
    <row r="52" spans="1:9" ht="27" customHeight="1">
      <c r="A52" s="843"/>
      <c r="B52" s="844"/>
      <c r="C52" s="844"/>
      <c r="D52" s="844"/>
      <c r="E52" s="844"/>
      <c r="F52" s="844"/>
      <c r="G52" s="844"/>
      <c r="H52" s="844"/>
      <c r="I52" s="845"/>
    </row>
    <row r="53" spans="1:9" ht="27" customHeight="1">
      <c r="A53" s="843"/>
      <c r="B53" s="844"/>
      <c r="C53" s="844"/>
      <c r="D53" s="844"/>
      <c r="E53" s="844"/>
      <c r="F53" s="844"/>
      <c r="G53" s="844"/>
      <c r="H53" s="844"/>
      <c r="I53" s="845"/>
    </row>
    <row r="54" spans="1:9" ht="27" customHeight="1">
      <c r="A54" s="843"/>
      <c r="B54" s="844"/>
      <c r="C54" s="844"/>
      <c r="D54" s="844"/>
      <c r="E54" s="844"/>
      <c r="F54" s="844"/>
      <c r="G54" s="844"/>
      <c r="H54" s="844"/>
      <c r="I54" s="845"/>
    </row>
    <row r="55" spans="1:9" ht="27" customHeight="1">
      <c r="A55" s="843"/>
      <c r="B55" s="844"/>
      <c r="C55" s="844"/>
      <c r="D55" s="844"/>
      <c r="E55" s="844"/>
      <c r="F55" s="844"/>
      <c r="G55" s="844"/>
      <c r="H55" s="844"/>
      <c r="I55" s="845"/>
    </row>
    <row r="56" spans="1:9" ht="27" customHeight="1">
      <c r="A56" s="843"/>
      <c r="B56" s="844"/>
      <c r="C56" s="844"/>
      <c r="D56" s="844"/>
      <c r="E56" s="844"/>
      <c r="F56" s="844"/>
      <c r="G56" s="844"/>
      <c r="H56" s="844"/>
      <c r="I56" s="845"/>
    </row>
    <row r="57" spans="1:9" ht="27" customHeight="1">
      <c r="A57" s="846"/>
      <c r="B57" s="847"/>
      <c r="C57" s="847"/>
      <c r="D57" s="847"/>
      <c r="E57" s="847"/>
      <c r="F57" s="847"/>
      <c r="G57" s="847"/>
      <c r="H57" s="847"/>
      <c r="I57" s="848"/>
    </row>
    <row r="58" spans="1:9" ht="27" customHeight="1">
      <c r="A58" s="841"/>
      <c r="B58" s="841"/>
      <c r="C58" s="841"/>
      <c r="D58" s="841"/>
      <c r="E58" s="841"/>
      <c r="F58" s="841"/>
      <c r="G58" s="841"/>
      <c r="H58" s="841"/>
      <c r="I58" s="841"/>
    </row>
    <row r="59" spans="1:9" ht="27" customHeight="1">
      <c r="A59" s="64" t="s">
        <v>48</v>
      </c>
      <c r="B59" s="64"/>
      <c r="C59" s="64"/>
      <c r="D59" s="64"/>
      <c r="E59" s="64"/>
      <c r="F59" s="64"/>
      <c r="G59" s="64"/>
      <c r="H59" s="64"/>
      <c r="I59" s="64"/>
    </row>
    <row r="60" spans="1:9" ht="27" customHeight="1">
      <c r="A60" s="64" t="s">
        <v>84</v>
      </c>
      <c r="B60" s="64"/>
      <c r="C60" s="64"/>
      <c r="D60" s="64"/>
      <c r="E60" s="64"/>
      <c r="F60" s="64"/>
      <c r="G60" s="64"/>
      <c r="H60" s="924" t="s">
        <v>239</v>
      </c>
      <c r="I60" s="924"/>
    </row>
    <row r="61" spans="1:9" ht="15.75">
      <c r="A61" s="515" t="s">
        <v>757</v>
      </c>
      <c r="B61" s="515"/>
      <c r="C61" s="515"/>
      <c r="D61" s="515"/>
      <c r="E61" s="515"/>
      <c r="F61" s="515"/>
      <c r="G61" s="515"/>
      <c r="H61" s="515"/>
      <c r="I61" s="515"/>
    </row>
    <row r="62" spans="1:9" ht="15.75">
      <c r="A62" s="64"/>
      <c r="B62" s="64"/>
      <c r="C62" s="64"/>
      <c r="D62" s="64"/>
      <c r="E62" s="64"/>
      <c r="F62" s="64"/>
      <c r="G62" s="64"/>
      <c r="H62" s="64"/>
      <c r="I62" s="64"/>
    </row>
    <row r="63" spans="1:9" ht="27" customHeight="1">
      <c r="A63" s="890" t="s">
        <v>478</v>
      </c>
      <c r="B63" s="890"/>
      <c r="C63" s="70"/>
      <c r="D63" s="64"/>
      <c r="E63" s="64"/>
      <c r="F63" s="64"/>
      <c r="G63" s="64"/>
      <c r="H63" s="64"/>
      <c r="I63" s="64"/>
    </row>
    <row r="64" spans="1:9" ht="27" customHeight="1">
      <c r="A64" s="64" t="s">
        <v>711</v>
      </c>
      <c r="B64" s="64"/>
      <c r="C64" s="64"/>
      <c r="D64" s="64"/>
      <c r="E64" s="64"/>
      <c r="F64" s="64"/>
      <c r="G64" s="64"/>
      <c r="H64" s="64"/>
      <c r="I64" s="64"/>
    </row>
    <row r="65" spans="1:9" ht="27" customHeight="1">
      <c r="A65" s="873" t="s">
        <v>710</v>
      </c>
      <c r="B65" s="874"/>
      <c r="C65" s="874"/>
      <c r="D65" s="874"/>
      <c r="E65" s="874"/>
      <c r="F65" s="874"/>
      <c r="G65" s="874"/>
      <c r="H65" s="874"/>
      <c r="I65" s="875"/>
    </row>
    <row r="66" spans="1:9" ht="27" customHeight="1">
      <c r="A66" s="840"/>
      <c r="B66" s="841"/>
      <c r="C66" s="841"/>
      <c r="D66" s="841"/>
      <c r="E66" s="841"/>
      <c r="F66" s="841"/>
      <c r="G66" s="841"/>
      <c r="H66" s="841"/>
      <c r="I66" s="842"/>
    </row>
    <row r="67" spans="1:9" ht="27" customHeight="1">
      <c r="A67" s="843"/>
      <c r="B67" s="844"/>
      <c r="C67" s="844"/>
      <c r="D67" s="844"/>
      <c r="E67" s="844"/>
      <c r="F67" s="844"/>
      <c r="G67" s="844"/>
      <c r="H67" s="844"/>
      <c r="I67" s="845"/>
    </row>
    <row r="68" spans="1:9" ht="27" customHeight="1">
      <c r="A68" s="843"/>
      <c r="B68" s="844"/>
      <c r="C68" s="844"/>
      <c r="D68" s="844"/>
      <c r="E68" s="844"/>
      <c r="F68" s="844"/>
      <c r="G68" s="844"/>
      <c r="H68" s="844"/>
      <c r="I68" s="845"/>
    </row>
    <row r="69" spans="1:9" ht="27" customHeight="1">
      <c r="A69" s="843"/>
      <c r="B69" s="844"/>
      <c r="C69" s="844"/>
      <c r="D69" s="844"/>
      <c r="E69" s="844"/>
      <c r="F69" s="844"/>
      <c r="G69" s="844"/>
      <c r="H69" s="844"/>
      <c r="I69" s="845"/>
    </row>
    <row r="70" spans="1:9" ht="27" customHeight="1">
      <c r="A70" s="843"/>
      <c r="B70" s="844"/>
      <c r="C70" s="844"/>
      <c r="D70" s="844"/>
      <c r="E70" s="844"/>
      <c r="F70" s="844"/>
      <c r="G70" s="844"/>
      <c r="H70" s="844"/>
      <c r="I70" s="845"/>
    </row>
    <row r="71" spans="1:9" ht="27" customHeight="1">
      <c r="A71" s="843"/>
      <c r="B71" s="844"/>
      <c r="C71" s="844"/>
      <c r="D71" s="844"/>
      <c r="E71" s="844"/>
      <c r="F71" s="844"/>
      <c r="G71" s="844"/>
      <c r="H71" s="844"/>
      <c r="I71" s="845"/>
    </row>
    <row r="72" spans="1:9" ht="27" customHeight="1">
      <c r="A72" s="843"/>
      <c r="B72" s="844"/>
      <c r="C72" s="844"/>
      <c r="D72" s="844"/>
      <c r="E72" s="844"/>
      <c r="F72" s="844"/>
      <c r="G72" s="844"/>
      <c r="H72" s="844"/>
      <c r="I72" s="845"/>
    </row>
    <row r="73" spans="1:9" ht="27" customHeight="1">
      <c r="A73" s="843"/>
      <c r="B73" s="844"/>
      <c r="C73" s="844"/>
      <c r="D73" s="844"/>
      <c r="E73" s="844"/>
      <c r="F73" s="844"/>
      <c r="G73" s="844"/>
      <c r="H73" s="844"/>
      <c r="I73" s="845"/>
    </row>
    <row r="74" spans="1:9" ht="27" customHeight="1">
      <c r="A74" s="843"/>
      <c r="B74" s="844"/>
      <c r="C74" s="844"/>
      <c r="D74" s="844"/>
      <c r="E74" s="844"/>
      <c r="F74" s="844"/>
      <c r="G74" s="844"/>
      <c r="H74" s="844"/>
      <c r="I74" s="845"/>
    </row>
    <row r="75" spans="1:9" ht="27" customHeight="1">
      <c r="A75" s="843"/>
      <c r="B75" s="844"/>
      <c r="C75" s="844"/>
      <c r="D75" s="844"/>
      <c r="E75" s="844"/>
      <c r="F75" s="844"/>
      <c r="G75" s="844"/>
      <c r="H75" s="844"/>
      <c r="I75" s="845"/>
    </row>
    <row r="76" spans="1:9" ht="27" customHeight="1">
      <c r="A76" s="843"/>
      <c r="B76" s="844"/>
      <c r="C76" s="844"/>
      <c r="D76" s="844"/>
      <c r="E76" s="844"/>
      <c r="F76" s="844"/>
      <c r="G76" s="844"/>
      <c r="H76" s="844"/>
      <c r="I76" s="845"/>
    </row>
    <row r="77" spans="1:9" ht="27" customHeight="1">
      <c r="A77" s="843"/>
      <c r="B77" s="844"/>
      <c r="C77" s="844"/>
      <c r="D77" s="844"/>
      <c r="E77" s="844"/>
      <c r="F77" s="844"/>
      <c r="G77" s="844"/>
      <c r="H77" s="844"/>
      <c r="I77" s="845"/>
    </row>
    <row r="78" spans="1:9" ht="27" customHeight="1">
      <c r="A78" s="843"/>
      <c r="B78" s="844"/>
      <c r="C78" s="844"/>
      <c r="D78" s="844"/>
      <c r="E78" s="844"/>
      <c r="F78" s="844"/>
      <c r="G78" s="844"/>
      <c r="H78" s="844"/>
      <c r="I78" s="845"/>
    </row>
    <row r="79" spans="1:9" ht="27" customHeight="1">
      <c r="A79" s="843"/>
      <c r="B79" s="844"/>
      <c r="C79" s="844"/>
      <c r="D79" s="844"/>
      <c r="E79" s="844"/>
      <c r="F79" s="844"/>
      <c r="G79" s="844"/>
      <c r="H79" s="844"/>
      <c r="I79" s="845"/>
    </row>
    <row r="80" spans="1:9" ht="27" customHeight="1">
      <c r="A80" s="843"/>
      <c r="B80" s="844"/>
      <c r="C80" s="844"/>
      <c r="D80" s="844"/>
      <c r="E80" s="844"/>
      <c r="F80" s="844"/>
      <c r="G80" s="844"/>
      <c r="H80" s="844"/>
      <c r="I80" s="845"/>
    </row>
    <row r="81" spans="1:9" ht="27" customHeight="1">
      <c r="A81" s="843"/>
      <c r="B81" s="844"/>
      <c r="C81" s="844"/>
      <c r="D81" s="844"/>
      <c r="E81" s="844"/>
      <c r="F81" s="844"/>
      <c r="G81" s="844"/>
      <c r="H81" s="844"/>
      <c r="I81" s="845"/>
    </row>
    <row r="82" spans="1:9" ht="27" customHeight="1">
      <c r="A82" s="843"/>
      <c r="B82" s="844"/>
      <c r="C82" s="844"/>
      <c r="D82" s="844"/>
      <c r="E82" s="844"/>
      <c r="F82" s="844"/>
      <c r="G82" s="844"/>
      <c r="H82" s="844"/>
      <c r="I82" s="845"/>
    </row>
    <row r="83" spans="1:9" ht="27" customHeight="1">
      <c r="A83" s="843"/>
      <c r="B83" s="844"/>
      <c r="C83" s="844"/>
      <c r="D83" s="844"/>
      <c r="E83" s="844"/>
      <c r="F83" s="844"/>
      <c r="G83" s="844"/>
      <c r="H83" s="844"/>
      <c r="I83" s="845"/>
    </row>
    <row r="84" spans="1:9" ht="27" customHeight="1">
      <c r="A84" s="843"/>
      <c r="B84" s="844"/>
      <c r="C84" s="844"/>
      <c r="D84" s="844"/>
      <c r="E84" s="844"/>
      <c r="F84" s="844"/>
      <c r="G84" s="844"/>
      <c r="H84" s="844"/>
      <c r="I84" s="845"/>
    </row>
    <row r="85" spans="1:9" ht="27" customHeight="1">
      <c r="A85" s="843"/>
      <c r="B85" s="844"/>
      <c r="C85" s="844"/>
      <c r="D85" s="844"/>
      <c r="E85" s="844"/>
      <c r="F85" s="844"/>
      <c r="G85" s="844"/>
      <c r="H85" s="844"/>
      <c r="I85" s="845"/>
    </row>
    <row r="86" spans="1:9" ht="27" customHeight="1">
      <c r="A86" s="846"/>
      <c r="B86" s="847"/>
      <c r="C86" s="847"/>
      <c r="D86" s="847"/>
      <c r="E86" s="847"/>
      <c r="F86" s="847"/>
      <c r="G86" s="847"/>
      <c r="H86" s="847"/>
      <c r="I86" s="848"/>
    </row>
    <row r="87" spans="1:9" ht="15.75">
      <c r="A87" s="64"/>
      <c r="B87" s="64"/>
      <c r="C87" s="64"/>
      <c r="D87" s="64"/>
      <c r="E87" s="64"/>
      <c r="F87" s="64"/>
      <c r="G87" s="64"/>
      <c r="H87" s="64"/>
      <c r="I87" s="64"/>
    </row>
    <row r="88" spans="1:9" ht="15.75">
      <c r="A88" s="64"/>
      <c r="B88" s="64"/>
      <c r="C88" s="64"/>
      <c r="D88" s="64"/>
      <c r="E88" s="64"/>
      <c r="F88" s="64"/>
      <c r="G88" s="64"/>
      <c r="H88" s="64"/>
      <c r="I88" s="64"/>
    </row>
    <row r="89" spans="1:9" ht="15.75">
      <c r="A89" s="64"/>
      <c r="B89" s="64"/>
      <c r="C89" s="64"/>
      <c r="D89" s="64"/>
      <c r="E89" s="64"/>
      <c r="F89" s="64"/>
      <c r="G89" s="64"/>
      <c r="H89" s="64"/>
      <c r="I89" s="64"/>
    </row>
    <row r="90" spans="1:9" ht="15.75">
      <c r="A90" s="64"/>
      <c r="B90" s="64"/>
      <c r="C90" s="64"/>
      <c r="D90" s="64"/>
      <c r="E90" s="64"/>
      <c r="F90" s="64"/>
      <c r="G90" s="64"/>
      <c r="H90" s="64"/>
      <c r="I90" s="64"/>
    </row>
    <row r="91" spans="1:9" ht="15.75">
      <c r="A91" s="64"/>
      <c r="B91" s="64"/>
      <c r="C91" s="64"/>
      <c r="D91" s="64"/>
      <c r="E91" s="64"/>
      <c r="F91" s="64"/>
      <c r="G91" s="64"/>
      <c r="H91" s="64"/>
      <c r="I91" s="64"/>
    </row>
    <row r="92" spans="1:9" ht="15.75">
      <c r="A92" s="64"/>
      <c r="B92" s="64"/>
      <c r="C92" s="64"/>
      <c r="D92" s="64"/>
      <c r="E92" s="64"/>
      <c r="F92" s="64"/>
      <c r="G92" s="64"/>
      <c r="H92" s="64"/>
      <c r="I92" s="64"/>
    </row>
    <row r="93" spans="1:9" ht="15.75">
      <c r="A93" s="64"/>
      <c r="B93" s="64"/>
      <c r="C93" s="64"/>
      <c r="D93" s="64"/>
      <c r="E93" s="64"/>
      <c r="F93" s="64"/>
      <c r="G93" s="64"/>
      <c r="H93" s="64"/>
      <c r="I93" s="64"/>
    </row>
    <row r="94" spans="1:9" ht="15.75">
      <c r="A94" s="64"/>
      <c r="B94" s="64"/>
      <c r="C94" s="64"/>
      <c r="D94" s="64"/>
      <c r="E94" s="64"/>
      <c r="F94" s="64"/>
      <c r="G94" s="64"/>
      <c r="H94" s="64"/>
      <c r="I94" s="64"/>
    </row>
    <row r="95" spans="1:9" ht="15.75">
      <c r="A95" s="64"/>
      <c r="B95" s="64"/>
      <c r="C95" s="64"/>
      <c r="D95" s="64"/>
      <c r="E95" s="64"/>
      <c r="F95" s="64"/>
      <c r="G95" s="64"/>
      <c r="H95" s="64"/>
      <c r="I95" s="64"/>
    </row>
    <row r="96" spans="1:9" ht="15.75">
      <c r="A96" s="64"/>
      <c r="B96" s="64"/>
      <c r="C96" s="64"/>
      <c r="D96" s="64"/>
      <c r="E96" s="64"/>
      <c r="F96" s="64"/>
      <c r="G96" s="64"/>
      <c r="H96" s="64"/>
      <c r="I96" s="64"/>
    </row>
    <row r="97" spans="1:9" ht="15.75">
      <c r="A97" s="64"/>
      <c r="B97" s="64"/>
      <c r="C97" s="64"/>
      <c r="D97" s="64"/>
      <c r="E97" s="64"/>
      <c r="F97" s="64"/>
      <c r="G97" s="64"/>
      <c r="H97" s="64"/>
      <c r="I97" s="64"/>
    </row>
    <row r="98" spans="1:9" ht="15.75">
      <c r="A98" s="64"/>
      <c r="B98" s="64"/>
      <c r="C98" s="64"/>
      <c r="D98" s="64"/>
      <c r="E98" s="64"/>
      <c r="F98" s="64"/>
      <c r="G98" s="64"/>
      <c r="H98" s="64"/>
      <c r="I98" s="64"/>
    </row>
    <row r="99" spans="1:9" ht="15.75">
      <c r="A99" s="64"/>
      <c r="B99" s="64"/>
      <c r="C99" s="64"/>
      <c r="D99" s="64"/>
      <c r="E99" s="64"/>
      <c r="F99" s="64"/>
      <c r="G99" s="64"/>
      <c r="H99" s="64"/>
      <c r="I99" s="64"/>
    </row>
    <row r="100" spans="1:9" ht="15.75">
      <c r="A100" s="64"/>
      <c r="B100" s="64"/>
      <c r="C100" s="64"/>
      <c r="D100" s="64"/>
      <c r="E100" s="64"/>
      <c r="F100" s="64"/>
      <c r="G100" s="64"/>
      <c r="H100" s="64"/>
      <c r="I100" s="64"/>
    </row>
    <row r="101" spans="1:9" ht="15.75">
      <c r="A101" s="64"/>
      <c r="B101" s="64"/>
      <c r="C101" s="64"/>
      <c r="D101" s="64"/>
      <c r="E101" s="64"/>
      <c r="F101" s="64"/>
      <c r="G101" s="64"/>
      <c r="H101" s="64"/>
      <c r="I101" s="64"/>
    </row>
    <row r="102" spans="1:9" ht="15.75">
      <c r="A102" s="64"/>
      <c r="B102" s="64"/>
      <c r="C102" s="64"/>
      <c r="D102" s="64"/>
      <c r="E102" s="64"/>
      <c r="F102" s="64"/>
      <c r="G102" s="64"/>
      <c r="H102" s="64"/>
      <c r="I102" s="64"/>
    </row>
    <row r="103" spans="1:9" ht="15.75">
      <c r="A103" s="64"/>
      <c r="B103" s="64"/>
      <c r="C103" s="64"/>
      <c r="D103" s="64"/>
      <c r="E103" s="64"/>
      <c r="F103" s="64"/>
      <c r="G103" s="64"/>
      <c r="H103" s="64"/>
      <c r="I103" s="64"/>
    </row>
    <row r="104" spans="1:9" ht="15.75">
      <c r="A104" s="64"/>
      <c r="B104" s="64"/>
      <c r="C104" s="64"/>
      <c r="D104" s="64"/>
      <c r="E104" s="64"/>
      <c r="F104" s="64"/>
      <c r="G104" s="64"/>
      <c r="H104" s="64"/>
      <c r="I104" s="64"/>
    </row>
    <row r="105" spans="1:9" ht="15.75">
      <c r="A105" s="64"/>
      <c r="B105" s="64"/>
      <c r="C105" s="64"/>
      <c r="D105" s="64"/>
      <c r="E105" s="64"/>
      <c r="F105" s="64"/>
      <c r="G105" s="64"/>
      <c r="H105" s="64"/>
      <c r="I105" s="64"/>
    </row>
    <row r="106" spans="1:9" ht="15.75">
      <c r="A106" s="64"/>
      <c r="B106" s="64"/>
      <c r="C106" s="64"/>
      <c r="D106" s="64"/>
      <c r="E106" s="64"/>
      <c r="F106" s="64"/>
      <c r="G106" s="64"/>
      <c r="H106" s="64"/>
      <c r="I106" s="64"/>
    </row>
    <row r="107" spans="1:9" ht="15.75">
      <c r="A107" s="64"/>
      <c r="B107" s="64"/>
      <c r="C107" s="64"/>
      <c r="D107" s="64"/>
      <c r="E107" s="64"/>
      <c r="F107" s="64"/>
      <c r="G107" s="64"/>
      <c r="H107" s="64"/>
      <c r="I107" s="64"/>
    </row>
    <row r="108" spans="1:9" ht="15.75">
      <c r="A108" s="64"/>
      <c r="B108" s="64"/>
      <c r="C108" s="64"/>
      <c r="D108" s="64"/>
      <c r="E108" s="64"/>
      <c r="F108" s="64"/>
      <c r="G108" s="64"/>
      <c r="H108" s="64"/>
      <c r="I108" s="64"/>
    </row>
    <row r="109" spans="1:9" ht="15.75">
      <c r="A109" s="64"/>
      <c r="B109" s="64"/>
      <c r="C109" s="64"/>
      <c r="D109" s="64"/>
      <c r="E109" s="64"/>
      <c r="F109" s="64"/>
      <c r="G109" s="64"/>
      <c r="H109" s="64"/>
      <c r="I109" s="64"/>
    </row>
    <row r="110" spans="1:9" ht="15.75">
      <c r="A110" s="64"/>
      <c r="B110" s="64"/>
      <c r="C110" s="64"/>
      <c r="D110" s="64"/>
      <c r="E110" s="64"/>
      <c r="F110" s="64"/>
      <c r="G110" s="64"/>
      <c r="H110" s="64"/>
      <c r="I110" s="64"/>
    </row>
    <row r="111" spans="1:9" ht="15.75">
      <c r="A111" s="64"/>
      <c r="B111" s="64"/>
      <c r="C111" s="64"/>
      <c r="D111" s="64"/>
      <c r="E111" s="64"/>
      <c r="F111" s="64"/>
      <c r="G111" s="64"/>
      <c r="H111" s="64"/>
      <c r="I111" s="64"/>
    </row>
    <row r="112" spans="1:9" ht="15.75">
      <c r="A112" s="64"/>
      <c r="B112" s="64"/>
      <c r="C112" s="64"/>
      <c r="D112" s="64"/>
      <c r="E112" s="64"/>
      <c r="F112" s="64"/>
      <c r="G112" s="64"/>
      <c r="H112" s="64"/>
      <c r="I112" s="64"/>
    </row>
    <row r="113" spans="1:9" ht="15.75">
      <c r="A113" s="64"/>
      <c r="B113" s="64"/>
      <c r="C113" s="64"/>
      <c r="D113" s="64"/>
      <c r="E113" s="64"/>
      <c r="F113" s="64"/>
      <c r="G113" s="64"/>
      <c r="H113" s="64"/>
      <c r="I113" s="64"/>
    </row>
    <row r="114" spans="1:9" ht="15.75">
      <c r="A114" s="64"/>
      <c r="B114" s="64"/>
      <c r="C114" s="64"/>
      <c r="D114" s="64"/>
      <c r="E114" s="64"/>
      <c r="F114" s="64"/>
      <c r="G114" s="64"/>
      <c r="H114" s="64"/>
      <c r="I114" s="64"/>
    </row>
    <row r="115" spans="1:9" ht="15.75">
      <c r="A115" s="64"/>
      <c r="B115" s="64"/>
      <c r="C115" s="64"/>
      <c r="D115" s="64"/>
      <c r="E115" s="64"/>
      <c r="F115" s="64"/>
      <c r="G115" s="64"/>
      <c r="H115" s="64"/>
      <c r="I115" s="64"/>
    </row>
    <row r="116" spans="1:9" ht="15.75">
      <c r="A116" s="64"/>
      <c r="B116" s="64"/>
      <c r="C116" s="64"/>
      <c r="D116" s="64"/>
      <c r="E116" s="64"/>
      <c r="F116" s="64"/>
      <c r="G116" s="64"/>
      <c r="H116" s="64"/>
      <c r="I116" s="64"/>
    </row>
    <row r="117" spans="1:9" ht="15.75">
      <c r="A117" s="64"/>
      <c r="B117" s="64"/>
      <c r="C117" s="64"/>
      <c r="D117" s="64"/>
      <c r="E117" s="64"/>
      <c r="F117" s="64"/>
      <c r="G117" s="64"/>
      <c r="H117" s="64"/>
      <c r="I117" s="64"/>
    </row>
    <row r="118" spans="1:9" ht="15.75">
      <c r="A118" s="64"/>
      <c r="B118" s="64"/>
      <c r="C118" s="64"/>
      <c r="D118" s="64"/>
      <c r="E118" s="64"/>
      <c r="F118" s="64"/>
      <c r="G118" s="64"/>
      <c r="H118" s="64"/>
      <c r="I118" s="64"/>
    </row>
    <row r="119" spans="1:9" ht="15.75">
      <c r="A119" s="64"/>
      <c r="B119" s="64"/>
      <c r="C119" s="64"/>
      <c r="D119" s="64"/>
      <c r="E119" s="64"/>
      <c r="F119" s="64"/>
      <c r="G119" s="64"/>
      <c r="H119" s="64"/>
      <c r="I119" s="64"/>
    </row>
    <row r="120" spans="1:9" ht="15.75">
      <c r="A120" s="64"/>
      <c r="B120" s="64"/>
      <c r="C120" s="64"/>
      <c r="D120" s="64"/>
      <c r="E120" s="64"/>
      <c r="F120" s="64"/>
      <c r="G120" s="64"/>
      <c r="H120" s="64"/>
      <c r="I120" s="64"/>
    </row>
    <row r="121" spans="1:9" ht="15.75">
      <c r="A121" s="64"/>
      <c r="B121" s="64"/>
      <c r="C121" s="64"/>
      <c r="D121" s="64"/>
      <c r="E121" s="64"/>
      <c r="F121" s="64"/>
      <c r="G121" s="64"/>
      <c r="H121" s="64"/>
      <c r="I121" s="64"/>
    </row>
    <row r="122" spans="1:9" ht="15.75">
      <c r="A122" s="64"/>
      <c r="B122" s="64"/>
      <c r="C122" s="64"/>
      <c r="D122" s="64"/>
      <c r="E122" s="64"/>
      <c r="F122" s="64"/>
      <c r="G122" s="64"/>
      <c r="H122" s="64"/>
      <c r="I122" s="64"/>
    </row>
    <row r="123" spans="1:9" ht="15.75">
      <c r="A123" s="64"/>
      <c r="B123" s="64"/>
      <c r="C123" s="64"/>
      <c r="D123" s="64"/>
      <c r="E123" s="64"/>
      <c r="F123" s="64"/>
      <c r="G123" s="64"/>
      <c r="H123" s="64"/>
      <c r="I123" s="64"/>
    </row>
    <row r="124" spans="1:9" ht="15.75">
      <c r="A124" s="64"/>
      <c r="B124" s="64"/>
      <c r="C124" s="64"/>
      <c r="D124" s="64"/>
      <c r="E124" s="64"/>
      <c r="F124" s="64"/>
      <c r="G124" s="64"/>
      <c r="H124" s="64"/>
      <c r="I124" s="64"/>
    </row>
    <row r="125" spans="1:9" ht="15.75">
      <c r="A125" s="64"/>
      <c r="B125" s="64"/>
      <c r="C125" s="64"/>
      <c r="D125" s="64"/>
      <c r="E125" s="64"/>
      <c r="F125" s="64"/>
      <c r="G125" s="64"/>
      <c r="H125" s="64"/>
      <c r="I125" s="64"/>
    </row>
    <row r="126" spans="1:9" ht="15.75">
      <c r="A126" s="64"/>
      <c r="B126" s="64"/>
      <c r="C126" s="64"/>
      <c r="D126" s="64"/>
      <c r="E126" s="64"/>
      <c r="F126" s="64"/>
      <c r="G126" s="64"/>
      <c r="H126" s="64"/>
      <c r="I126" s="64"/>
    </row>
    <row r="127" spans="1:9" ht="15.75">
      <c r="A127" s="64"/>
      <c r="B127" s="64"/>
      <c r="C127" s="64"/>
      <c r="D127" s="64"/>
      <c r="E127" s="64"/>
      <c r="F127" s="64"/>
      <c r="G127" s="64"/>
      <c r="H127" s="64"/>
      <c r="I127" s="64"/>
    </row>
    <row r="128" spans="1:9" ht="15.75">
      <c r="A128" s="64"/>
      <c r="B128" s="64"/>
      <c r="C128" s="64"/>
      <c r="D128" s="64"/>
      <c r="E128" s="64"/>
      <c r="F128" s="64"/>
      <c r="G128" s="64"/>
      <c r="H128" s="64"/>
      <c r="I128" s="64"/>
    </row>
    <row r="129" spans="1:9" ht="15.75">
      <c r="A129" s="64"/>
      <c r="B129" s="64"/>
      <c r="C129" s="64"/>
      <c r="D129" s="64"/>
      <c r="E129" s="64"/>
      <c r="F129" s="64"/>
      <c r="G129" s="64"/>
      <c r="H129" s="64"/>
      <c r="I129" s="64"/>
    </row>
    <row r="130" spans="1:9" ht="15.75">
      <c r="A130" s="64"/>
      <c r="B130" s="64"/>
      <c r="C130" s="64"/>
      <c r="D130" s="64"/>
      <c r="E130" s="64"/>
      <c r="F130" s="64"/>
      <c r="G130" s="64"/>
      <c r="H130" s="64"/>
      <c r="I130" s="64"/>
    </row>
    <row r="131" spans="1:9" ht="15.75">
      <c r="A131" s="64"/>
      <c r="B131" s="64"/>
      <c r="C131" s="64"/>
      <c r="D131" s="64"/>
      <c r="E131" s="64"/>
      <c r="F131" s="64"/>
      <c r="G131" s="64"/>
      <c r="H131" s="64"/>
      <c r="I131" s="64"/>
    </row>
    <row r="132" spans="1:9" ht="15.75">
      <c r="A132" s="64"/>
      <c r="B132" s="64"/>
      <c r="C132" s="64"/>
      <c r="D132" s="64"/>
      <c r="E132" s="64"/>
      <c r="F132" s="64"/>
      <c r="G132" s="64"/>
      <c r="H132" s="64"/>
      <c r="I132" s="64"/>
    </row>
    <row r="133" spans="1:9" ht="15.75">
      <c r="A133" s="64"/>
      <c r="B133" s="64"/>
      <c r="C133" s="64"/>
      <c r="D133" s="64"/>
      <c r="E133" s="64"/>
      <c r="F133" s="64"/>
      <c r="G133" s="64"/>
      <c r="H133" s="64"/>
      <c r="I133" s="64"/>
    </row>
    <row r="134" spans="1:9" ht="15.75">
      <c r="A134" s="64"/>
      <c r="B134" s="64"/>
      <c r="C134" s="64"/>
      <c r="D134" s="64"/>
      <c r="E134" s="64"/>
      <c r="F134" s="64"/>
      <c r="G134" s="64"/>
      <c r="H134" s="64"/>
      <c r="I134" s="64"/>
    </row>
    <row r="135" spans="1:9" ht="15.75">
      <c r="A135" s="64"/>
      <c r="B135" s="64"/>
      <c r="C135" s="64"/>
      <c r="D135" s="64"/>
      <c r="E135" s="64"/>
      <c r="F135" s="64"/>
      <c r="G135" s="64"/>
      <c r="H135" s="64"/>
      <c r="I135" s="64"/>
    </row>
    <row r="136" spans="1:9" ht="15.75">
      <c r="A136" s="64"/>
      <c r="B136" s="64"/>
      <c r="C136" s="64"/>
      <c r="D136" s="64"/>
      <c r="E136" s="64"/>
      <c r="F136" s="64"/>
      <c r="G136" s="64"/>
      <c r="H136" s="64"/>
      <c r="I136" s="64"/>
    </row>
    <row r="137" spans="1:9" ht="15.75">
      <c r="A137" s="64"/>
      <c r="B137" s="64"/>
      <c r="C137" s="64"/>
      <c r="D137" s="64"/>
      <c r="E137" s="64"/>
      <c r="F137" s="64"/>
      <c r="G137" s="64"/>
      <c r="H137" s="64"/>
      <c r="I137" s="64"/>
    </row>
    <row r="138" spans="1:9" ht="15.75">
      <c r="A138" s="64"/>
      <c r="B138" s="64"/>
      <c r="C138" s="64"/>
      <c r="D138" s="64"/>
      <c r="E138" s="64"/>
      <c r="F138" s="64"/>
      <c r="G138" s="64"/>
      <c r="H138" s="64"/>
      <c r="I138" s="64"/>
    </row>
    <row r="139" spans="1:9" ht="15.75">
      <c r="A139" s="64"/>
      <c r="B139" s="64"/>
      <c r="C139" s="64"/>
      <c r="D139" s="64"/>
      <c r="E139" s="64"/>
      <c r="F139" s="64"/>
      <c r="G139" s="64"/>
      <c r="H139" s="64"/>
      <c r="I139" s="64"/>
    </row>
    <row r="140" spans="1:9" ht="15.75">
      <c r="A140" s="64"/>
      <c r="B140" s="64"/>
      <c r="C140" s="64"/>
      <c r="D140" s="64"/>
      <c r="E140" s="64"/>
      <c r="F140" s="64"/>
      <c r="G140" s="64"/>
      <c r="H140" s="64"/>
      <c r="I140" s="64"/>
    </row>
    <row r="141" spans="1:9" ht="15.75">
      <c r="A141" s="64"/>
      <c r="B141" s="64"/>
      <c r="C141" s="64"/>
      <c r="D141" s="64"/>
      <c r="E141" s="64"/>
      <c r="F141" s="64"/>
      <c r="G141" s="64"/>
      <c r="H141" s="64"/>
      <c r="I141" s="64"/>
    </row>
    <row r="142" spans="1:9" ht="15.75">
      <c r="A142" s="64"/>
      <c r="B142" s="64"/>
      <c r="C142" s="64"/>
      <c r="D142" s="64"/>
      <c r="E142" s="64"/>
      <c r="F142" s="64"/>
      <c r="G142" s="64"/>
      <c r="H142" s="64"/>
      <c r="I142" s="64"/>
    </row>
    <row r="143" spans="1:9" ht="15.75">
      <c r="A143" s="64"/>
      <c r="B143" s="64"/>
      <c r="C143" s="64"/>
      <c r="D143" s="64"/>
      <c r="E143" s="64"/>
      <c r="F143" s="64"/>
      <c r="G143" s="64"/>
      <c r="H143" s="64"/>
      <c r="I143" s="64"/>
    </row>
    <row r="144" spans="1:9" ht="15.75">
      <c r="A144" s="64"/>
      <c r="B144" s="64"/>
      <c r="C144" s="64"/>
      <c r="D144" s="64"/>
      <c r="E144" s="64"/>
      <c r="F144" s="64"/>
      <c r="G144" s="64"/>
      <c r="H144" s="64"/>
      <c r="I144" s="64"/>
    </row>
    <row r="145" spans="1:9" ht="15.75">
      <c r="A145" s="64"/>
      <c r="B145" s="64"/>
      <c r="C145" s="64"/>
      <c r="D145" s="64"/>
      <c r="E145" s="64"/>
      <c r="F145" s="64"/>
      <c r="G145" s="64"/>
      <c r="H145" s="64"/>
      <c r="I145" s="64"/>
    </row>
    <row r="146" spans="1:9" ht="15.75">
      <c r="A146" s="64"/>
      <c r="B146" s="64"/>
      <c r="C146" s="64"/>
      <c r="D146" s="64"/>
      <c r="E146" s="64"/>
      <c r="F146" s="64"/>
      <c r="G146" s="64"/>
      <c r="H146" s="64"/>
      <c r="I146" s="64"/>
    </row>
    <row r="147" spans="1:9" ht="15.75">
      <c r="A147" s="64"/>
      <c r="B147" s="64"/>
      <c r="C147" s="64"/>
      <c r="D147" s="64"/>
      <c r="E147" s="64"/>
      <c r="F147" s="64"/>
      <c r="G147" s="64"/>
      <c r="H147" s="64"/>
      <c r="I147" s="64"/>
    </row>
  </sheetData>
  <mergeCells count="22">
    <mergeCell ref="A43:I49"/>
    <mergeCell ref="A50:I50"/>
    <mergeCell ref="A51:I57"/>
    <mergeCell ref="H30:I30"/>
    <mergeCell ref="A31:I31"/>
    <mergeCell ref="A33:B33"/>
    <mergeCell ref="A66:I86"/>
    <mergeCell ref="A65:I65"/>
    <mergeCell ref="H60:I60"/>
    <mergeCell ref="A61:I61"/>
    <mergeCell ref="A1:I1"/>
    <mergeCell ref="A6:I6"/>
    <mergeCell ref="A3:G3"/>
    <mergeCell ref="H3:I3"/>
    <mergeCell ref="A58:I58"/>
    <mergeCell ref="A7:I7"/>
    <mergeCell ref="A34:I34"/>
    <mergeCell ref="A35:I41"/>
    <mergeCell ref="A8:I28"/>
    <mergeCell ref="A63:B63"/>
    <mergeCell ref="A29:I29"/>
    <mergeCell ref="A42:I42"/>
  </mergeCells>
  <phoneticPr fontId="1"/>
  <printOptions horizontalCentered="1"/>
  <pageMargins left="0.70866141732283472" right="0.70866141732283472" top="0.74803149606299213" bottom="0.74803149606299213" header="0.31496062992125984" footer="0.31496062992125984"/>
  <pageSetup paperSize="9" orientation="portrait" r:id="rId1"/>
  <rowBreaks count="2" manualBreakCount="2">
    <brk id="30" max="8" man="1"/>
    <brk id="60" max="8"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zoomScale="85" zoomScaleNormal="85" zoomScaleSheetLayoutView="100" workbookViewId="0">
      <selection activeCell="A4" sqref="A4"/>
    </sheetView>
  </sheetViews>
  <sheetFormatPr defaultRowHeight="13.5"/>
  <cols>
    <col min="1" max="14" width="5.75" style="63" customWidth="1"/>
    <col min="15" max="16384" width="9" style="63"/>
  </cols>
  <sheetData>
    <row r="1" spans="1:14" ht="15.75">
      <c r="A1" s="515" t="s">
        <v>757</v>
      </c>
      <c r="B1" s="515"/>
      <c r="C1" s="515"/>
      <c r="D1" s="515"/>
      <c r="E1" s="515"/>
      <c r="F1" s="515"/>
      <c r="G1" s="515"/>
      <c r="H1" s="515"/>
      <c r="I1" s="515"/>
      <c r="J1" s="515"/>
      <c r="K1" s="515"/>
      <c r="L1" s="515"/>
      <c r="M1" s="515"/>
      <c r="N1" s="515"/>
    </row>
    <row r="2" spans="1:14" ht="27" customHeight="1">
      <c r="A2" s="79"/>
      <c r="B2" s="64"/>
      <c r="C2" s="64"/>
      <c r="D2" s="64"/>
      <c r="E2" s="64"/>
      <c r="F2" s="64"/>
      <c r="G2" s="64"/>
      <c r="H2" s="64"/>
      <c r="I2" s="64"/>
      <c r="J2" s="64"/>
      <c r="K2" s="64"/>
      <c r="L2" s="64"/>
      <c r="M2" s="64"/>
      <c r="N2" s="64"/>
    </row>
    <row r="3" spans="1:14" ht="27" customHeight="1">
      <c r="A3" s="826" t="s">
        <v>142</v>
      </c>
      <c r="B3" s="826"/>
      <c r="C3" s="826"/>
      <c r="D3" s="826"/>
      <c r="E3" s="826"/>
      <c r="F3" s="826"/>
      <c r="G3" s="826"/>
      <c r="H3" s="826"/>
      <c r="I3" s="826"/>
      <c r="J3" s="826"/>
      <c r="K3" s="826"/>
      <c r="L3" s="827" t="s">
        <v>141</v>
      </c>
      <c r="M3" s="827"/>
      <c r="N3" s="827"/>
    </row>
    <row r="4" spans="1:14" ht="27" customHeight="1">
      <c r="A4" s="64"/>
      <c r="B4" s="64"/>
      <c r="C4" s="64"/>
      <c r="D4" s="64"/>
      <c r="E4" s="64"/>
      <c r="F4" s="64"/>
      <c r="G4" s="64"/>
      <c r="H4" s="64"/>
      <c r="I4" s="64"/>
      <c r="J4" s="64"/>
      <c r="K4" s="64"/>
      <c r="L4" s="64"/>
      <c r="M4" s="64"/>
      <c r="N4" s="64"/>
    </row>
    <row r="5" spans="1:14" ht="27" customHeight="1">
      <c r="A5" s="916" t="s">
        <v>419</v>
      </c>
      <c r="B5" s="916"/>
      <c r="C5" s="916"/>
      <c r="D5" s="916"/>
      <c r="E5" s="916"/>
      <c r="F5" s="916"/>
      <c r="G5" s="916"/>
      <c r="H5" s="916"/>
      <c r="I5" s="916"/>
      <c r="J5" s="916"/>
      <c r="K5" s="916"/>
      <c r="L5" s="916"/>
      <c r="M5" s="916"/>
      <c r="N5" s="916"/>
    </row>
    <row r="6" spans="1:14" ht="27" customHeight="1">
      <c r="A6" s="1244"/>
      <c r="B6" s="1244"/>
      <c r="C6" s="1244"/>
      <c r="D6" s="1244"/>
      <c r="E6" s="1244"/>
      <c r="F6" s="1244"/>
      <c r="G6" s="1244"/>
      <c r="H6" s="1244"/>
      <c r="I6" s="1244"/>
      <c r="J6" s="1244"/>
      <c r="K6" s="1244"/>
      <c r="L6" s="1244"/>
      <c r="M6" s="1244"/>
      <c r="N6" s="1244"/>
    </row>
    <row r="7" spans="1:14" ht="27" customHeight="1">
      <c r="A7" s="1244"/>
      <c r="B7" s="1244"/>
      <c r="C7" s="1244"/>
      <c r="D7" s="1244"/>
      <c r="E7" s="1244"/>
      <c r="F7" s="1244"/>
      <c r="G7" s="1244"/>
      <c r="H7" s="1244"/>
      <c r="I7" s="1244"/>
      <c r="J7" s="1244"/>
      <c r="K7" s="1244"/>
      <c r="L7" s="1244"/>
      <c r="M7" s="1244"/>
      <c r="N7" s="1244"/>
    </row>
    <row r="8" spans="1:14" ht="27" customHeight="1">
      <c r="A8" s="1244"/>
      <c r="B8" s="1244"/>
      <c r="C8" s="1244"/>
      <c r="D8" s="1244"/>
      <c r="E8" s="1244"/>
      <c r="F8" s="1244"/>
      <c r="G8" s="1244"/>
      <c r="H8" s="1244"/>
      <c r="I8" s="1244"/>
      <c r="J8" s="1244"/>
      <c r="K8" s="1244"/>
      <c r="L8" s="1244"/>
      <c r="M8" s="1244"/>
      <c r="N8" s="1244"/>
    </row>
    <row r="9" spans="1:14" ht="27" customHeight="1">
      <c r="A9" s="1244"/>
      <c r="B9" s="1244"/>
      <c r="C9" s="1244"/>
      <c r="D9" s="1244"/>
      <c r="E9" s="1244"/>
      <c r="F9" s="1244"/>
      <c r="G9" s="1244"/>
      <c r="H9" s="1244"/>
      <c r="I9" s="1244"/>
      <c r="J9" s="1244"/>
      <c r="K9" s="1244"/>
      <c r="L9" s="1244"/>
      <c r="M9" s="1244"/>
      <c r="N9" s="1244"/>
    </row>
    <row r="10" spans="1:14" ht="27" customHeight="1">
      <c r="A10" s="1244"/>
      <c r="B10" s="1244"/>
      <c r="C10" s="1244"/>
      <c r="D10" s="1244"/>
      <c r="E10" s="1244"/>
      <c r="F10" s="1244"/>
      <c r="G10" s="1244"/>
      <c r="H10" s="1244"/>
      <c r="I10" s="1244"/>
      <c r="J10" s="1244"/>
      <c r="K10" s="1244"/>
      <c r="L10" s="1244"/>
      <c r="M10" s="1244"/>
      <c r="N10" s="1244"/>
    </row>
    <row r="11" spans="1:14" ht="27" customHeight="1">
      <c r="A11" s="1244"/>
      <c r="B11" s="1244"/>
      <c r="C11" s="1244"/>
      <c r="D11" s="1244"/>
      <c r="E11" s="1244"/>
      <c r="F11" s="1244"/>
      <c r="G11" s="1244"/>
      <c r="H11" s="1244"/>
      <c r="I11" s="1244"/>
      <c r="J11" s="1244"/>
      <c r="K11" s="1244"/>
      <c r="L11" s="1244"/>
      <c r="M11" s="1244"/>
      <c r="N11" s="1244"/>
    </row>
    <row r="12" spans="1:14" ht="27" customHeight="1">
      <c r="A12" s="1244"/>
      <c r="B12" s="1244"/>
      <c r="C12" s="1244"/>
      <c r="D12" s="1244"/>
      <c r="E12" s="1244"/>
      <c r="F12" s="1244"/>
      <c r="G12" s="1244"/>
      <c r="H12" s="1244"/>
      <c r="I12" s="1244"/>
      <c r="J12" s="1244"/>
      <c r="K12" s="1244"/>
      <c r="L12" s="1244"/>
      <c r="M12" s="1244"/>
      <c r="N12" s="1244"/>
    </row>
    <row r="13" spans="1:14" ht="27" customHeight="1">
      <c r="A13" s="1244"/>
      <c r="B13" s="1244"/>
      <c r="C13" s="1244"/>
      <c r="D13" s="1244"/>
      <c r="E13" s="1244"/>
      <c r="F13" s="1244"/>
      <c r="G13" s="1244"/>
      <c r="H13" s="1244"/>
      <c r="I13" s="1244"/>
      <c r="J13" s="1244"/>
      <c r="K13" s="1244"/>
      <c r="L13" s="1244"/>
      <c r="M13" s="1244"/>
      <c r="N13" s="1244"/>
    </row>
    <row r="14" spans="1:14" ht="27" customHeight="1">
      <c r="A14" s="64"/>
      <c r="B14" s="64"/>
      <c r="C14" s="64"/>
      <c r="D14" s="64"/>
      <c r="E14" s="64"/>
      <c r="F14" s="64"/>
      <c r="G14" s="64"/>
      <c r="H14" s="64"/>
      <c r="I14" s="64"/>
      <c r="J14" s="64"/>
      <c r="K14" s="64"/>
      <c r="L14" s="64"/>
      <c r="M14" s="64"/>
      <c r="N14" s="64"/>
    </row>
    <row r="15" spans="1:14" ht="19.5" customHeight="1">
      <c r="A15" s="88"/>
      <c r="B15" s="88"/>
      <c r="C15" s="88"/>
      <c r="D15" s="88"/>
      <c r="E15" s="88"/>
      <c r="F15" s="88"/>
      <c r="G15" s="88"/>
      <c r="H15" s="88"/>
      <c r="I15" s="88"/>
      <c r="J15" s="88"/>
      <c r="K15" s="88"/>
      <c r="L15" s="88"/>
      <c r="M15" s="88"/>
      <c r="N15" s="88"/>
    </row>
    <row r="16" spans="1:14" ht="27" customHeight="1">
      <c r="A16" s="88"/>
      <c r="B16" s="88"/>
      <c r="C16" s="88"/>
      <c r="D16" s="88"/>
      <c r="E16" s="88"/>
      <c r="F16" s="88"/>
      <c r="G16" s="88"/>
      <c r="H16" s="88"/>
      <c r="I16" s="88"/>
      <c r="J16" s="88"/>
      <c r="K16" s="924" t="s">
        <v>391</v>
      </c>
      <c r="L16" s="924"/>
      <c r="M16" s="924"/>
      <c r="N16" s="924"/>
    </row>
    <row r="17" spans="1:14" ht="19.5" customHeight="1">
      <c r="A17" s="88"/>
      <c r="B17" s="88"/>
      <c r="C17" s="88"/>
      <c r="D17" s="88"/>
      <c r="E17" s="88"/>
      <c r="F17" s="88"/>
      <c r="G17" s="88"/>
      <c r="H17" s="88"/>
      <c r="I17" s="88"/>
      <c r="J17" s="88"/>
      <c r="K17" s="88"/>
      <c r="L17" s="88"/>
      <c r="M17" s="88"/>
      <c r="N17" s="88"/>
    </row>
    <row r="18" spans="1:14" ht="15.75">
      <c r="A18" s="515" t="s">
        <v>788</v>
      </c>
      <c r="B18" s="515"/>
      <c r="C18" s="515"/>
      <c r="D18" s="515"/>
      <c r="E18" s="515"/>
      <c r="F18" s="515"/>
      <c r="G18" s="515"/>
      <c r="H18" s="515"/>
      <c r="I18" s="515"/>
      <c r="J18" s="515"/>
      <c r="K18" s="515"/>
      <c r="L18" s="515"/>
      <c r="M18" s="515"/>
      <c r="N18" s="515"/>
    </row>
    <row r="19" spans="1:14" ht="15.75">
      <c r="A19" s="167"/>
      <c r="B19" s="167"/>
      <c r="C19" s="167"/>
      <c r="D19" s="167"/>
      <c r="E19" s="167"/>
      <c r="F19" s="167"/>
      <c r="G19" s="167"/>
      <c r="H19" s="167"/>
      <c r="I19" s="167"/>
      <c r="J19" s="167"/>
      <c r="K19" s="167"/>
      <c r="L19" s="167"/>
      <c r="M19" s="167"/>
      <c r="N19" s="167"/>
    </row>
    <row r="20" spans="1:14" ht="27" customHeight="1">
      <c r="A20" s="890" t="s">
        <v>477</v>
      </c>
      <c r="B20" s="890"/>
      <c r="C20" s="890"/>
      <c r="D20" s="64"/>
      <c r="E20" s="64"/>
      <c r="F20" s="64"/>
      <c r="G20" s="64"/>
      <c r="H20" s="64"/>
      <c r="I20" s="64"/>
      <c r="J20" s="64"/>
      <c r="K20" s="64"/>
      <c r="L20" s="64"/>
      <c r="M20" s="64"/>
      <c r="N20" s="64"/>
    </row>
    <row r="21" spans="1:14" ht="27" customHeight="1">
      <c r="A21" s="916" t="s">
        <v>85</v>
      </c>
      <c r="B21" s="916"/>
      <c r="C21" s="916"/>
      <c r="D21" s="916"/>
      <c r="E21" s="916"/>
      <c r="F21" s="916"/>
      <c r="G21" s="916"/>
      <c r="H21" s="916"/>
      <c r="I21" s="916"/>
      <c r="J21" s="916"/>
      <c r="K21" s="916"/>
      <c r="L21" s="916"/>
      <c r="M21" s="916"/>
      <c r="N21" s="916"/>
    </row>
    <row r="22" spans="1:14" ht="27" customHeight="1">
      <c r="A22" s="911" t="s">
        <v>240</v>
      </c>
      <c r="B22" s="911"/>
      <c r="C22" s="911"/>
      <c r="D22" s="911"/>
      <c r="E22" s="911"/>
      <c r="F22" s="911"/>
      <c r="G22" s="911"/>
      <c r="H22" s="911"/>
      <c r="I22" s="911"/>
      <c r="J22" s="911"/>
      <c r="K22" s="911"/>
      <c r="L22" s="911"/>
      <c r="M22" s="911"/>
      <c r="N22" s="911"/>
    </row>
    <row r="23" spans="1:14" ht="15" customHeight="1">
      <c r="A23" s="882" t="s">
        <v>380</v>
      </c>
      <c r="B23" s="882"/>
      <c r="C23" s="882"/>
      <c r="D23" s="1243" t="s">
        <v>389</v>
      </c>
      <c r="E23" s="882"/>
      <c r="F23" s="873" t="s">
        <v>388</v>
      </c>
      <c r="G23" s="874"/>
      <c r="H23" s="874"/>
      <c r="I23" s="874"/>
      <c r="J23" s="874"/>
      <c r="K23" s="874"/>
      <c r="L23" s="874"/>
      <c r="M23" s="874"/>
      <c r="N23" s="875"/>
    </row>
    <row r="24" spans="1:14" ht="15" customHeight="1">
      <c r="A24" s="882"/>
      <c r="B24" s="882"/>
      <c r="C24" s="882"/>
      <c r="D24" s="1243"/>
      <c r="E24" s="882"/>
      <c r="F24" s="1243" t="s">
        <v>387</v>
      </c>
      <c r="G24" s="1243"/>
      <c r="H24" s="1261" t="s">
        <v>415</v>
      </c>
      <c r="I24" s="1262"/>
      <c r="J24" s="874"/>
      <c r="K24" s="874"/>
      <c r="L24" s="874"/>
      <c r="M24" s="874"/>
      <c r="N24" s="875"/>
    </row>
    <row r="25" spans="1:14" ht="15" customHeight="1">
      <c r="A25" s="882"/>
      <c r="B25" s="882"/>
      <c r="C25" s="882"/>
      <c r="D25" s="1243"/>
      <c r="E25" s="882"/>
      <c r="F25" s="1243"/>
      <c r="G25" s="1243"/>
      <c r="H25" s="1271"/>
      <c r="I25" s="1272"/>
      <c r="J25" s="873" t="s">
        <v>733</v>
      </c>
      <c r="K25" s="874"/>
      <c r="L25" s="874"/>
      <c r="M25" s="874"/>
      <c r="N25" s="875"/>
    </row>
    <row r="26" spans="1:14" ht="15" customHeight="1">
      <c r="A26" s="882"/>
      <c r="B26" s="882"/>
      <c r="C26" s="882"/>
      <c r="D26" s="1243"/>
      <c r="E26" s="882"/>
      <c r="F26" s="1243"/>
      <c r="G26" s="1243"/>
      <c r="H26" s="1271"/>
      <c r="I26" s="1272"/>
      <c r="J26" s="1261" t="s">
        <v>654</v>
      </c>
      <c r="K26" s="1263"/>
      <c r="L26" s="1261" t="s">
        <v>655</v>
      </c>
      <c r="M26" s="1262"/>
      <c r="N26" s="1263"/>
    </row>
    <row r="27" spans="1:14" ht="54" customHeight="1">
      <c r="A27" s="882"/>
      <c r="B27" s="882"/>
      <c r="C27" s="882"/>
      <c r="D27" s="882"/>
      <c r="E27" s="882"/>
      <c r="F27" s="1243"/>
      <c r="G27" s="1243"/>
      <c r="H27" s="1273"/>
      <c r="I27" s="1274"/>
      <c r="J27" s="287" t="s">
        <v>729</v>
      </c>
      <c r="K27" s="286" t="s">
        <v>730</v>
      </c>
      <c r="L27" s="285"/>
      <c r="M27" s="1275" t="s">
        <v>964</v>
      </c>
      <c r="N27" s="875"/>
    </row>
    <row r="28" spans="1:14" ht="27" customHeight="1">
      <c r="A28" s="969" t="s">
        <v>379</v>
      </c>
      <c r="B28" s="969"/>
      <c r="C28" s="969"/>
      <c r="D28" s="1249"/>
      <c r="E28" s="1249"/>
      <c r="F28" s="1249"/>
      <c r="G28" s="1249"/>
      <c r="H28" s="1240"/>
      <c r="I28" s="1241"/>
      <c r="J28" s="288"/>
      <c r="K28" s="280"/>
      <c r="L28" s="288"/>
      <c r="M28" s="1245"/>
      <c r="N28" s="1246"/>
    </row>
    <row r="29" spans="1:14" ht="27" customHeight="1">
      <c r="A29" s="1264" t="s">
        <v>382</v>
      </c>
      <c r="B29" s="1259" t="s">
        <v>373</v>
      </c>
      <c r="C29" s="1259"/>
      <c r="D29" s="131">
        <f>様式04‐2_開園日・開園時間・定員区分!C24</f>
        <v>0</v>
      </c>
      <c r="E29" s="132" t="s">
        <v>381</v>
      </c>
      <c r="F29" s="1266" t="s">
        <v>385</v>
      </c>
      <c r="G29" s="1266"/>
      <c r="H29" s="1240"/>
      <c r="I29" s="1241"/>
      <c r="J29" s="427"/>
      <c r="K29" s="280"/>
      <c r="L29" s="280"/>
      <c r="M29" s="1247"/>
      <c r="N29" s="1248"/>
    </row>
    <row r="30" spans="1:14" ht="27" customHeight="1">
      <c r="A30" s="1264"/>
      <c r="B30" s="1259" t="s">
        <v>959</v>
      </c>
      <c r="C30" s="1259"/>
      <c r="D30" s="131">
        <f>様式04‐2_開園日・開園時間・定員区分!D24</f>
        <v>0</v>
      </c>
      <c r="E30" s="132" t="s">
        <v>381</v>
      </c>
      <c r="F30" s="1266" t="s">
        <v>386</v>
      </c>
      <c r="G30" s="1266"/>
      <c r="H30" s="1240"/>
      <c r="I30" s="1241"/>
      <c r="J30" s="427"/>
      <c r="K30" s="280"/>
      <c r="L30" s="280"/>
      <c r="M30" s="1247"/>
      <c r="N30" s="1248"/>
    </row>
    <row r="31" spans="1:14" ht="27" customHeight="1">
      <c r="A31" s="1264"/>
      <c r="B31" s="1259" t="s">
        <v>960</v>
      </c>
      <c r="C31" s="1268"/>
      <c r="D31" s="131">
        <f>様式04‐2_開園日・開園時間・定員区分!E24</f>
        <v>0</v>
      </c>
      <c r="E31" s="132" t="s">
        <v>381</v>
      </c>
      <c r="F31" s="1269" t="s">
        <v>386</v>
      </c>
      <c r="G31" s="1270"/>
      <c r="H31" s="1240"/>
      <c r="I31" s="1241"/>
      <c r="J31" s="427"/>
      <c r="K31" s="307"/>
      <c r="L31" s="307"/>
      <c r="M31" s="1247"/>
      <c r="N31" s="1248"/>
    </row>
    <row r="32" spans="1:14" ht="27" customHeight="1">
      <c r="A32" s="1264"/>
      <c r="B32" s="1259" t="s">
        <v>375</v>
      </c>
      <c r="C32" s="1259"/>
      <c r="D32" s="131">
        <f>様式04‐2_開園日・開園時間・定員区分!F24</f>
        <v>0</v>
      </c>
      <c r="E32" s="132" t="s">
        <v>381</v>
      </c>
      <c r="F32" s="1260" t="s">
        <v>384</v>
      </c>
      <c r="G32" s="1260"/>
      <c r="H32" s="1240"/>
      <c r="I32" s="1241"/>
      <c r="J32" s="427"/>
      <c r="K32" s="280"/>
      <c r="L32" s="280"/>
      <c r="M32" s="1247"/>
      <c r="N32" s="1248"/>
    </row>
    <row r="33" spans="1:14" ht="27" customHeight="1">
      <c r="A33" s="1264"/>
      <c r="B33" s="1259" t="s">
        <v>961</v>
      </c>
      <c r="C33" s="1259"/>
      <c r="D33" s="131">
        <f>様式04‐2_開園日・開園時間・定員区分!G24</f>
        <v>0</v>
      </c>
      <c r="E33" s="132" t="s">
        <v>381</v>
      </c>
      <c r="F33" s="1260" t="s">
        <v>383</v>
      </c>
      <c r="G33" s="1260"/>
      <c r="H33" s="1240"/>
      <c r="I33" s="1241"/>
      <c r="J33" s="427"/>
      <c r="K33" s="280"/>
      <c r="L33" s="280"/>
      <c r="M33" s="1247"/>
      <c r="N33" s="1248"/>
    </row>
    <row r="34" spans="1:14" ht="27" customHeight="1">
      <c r="A34" s="1264"/>
      <c r="B34" s="1259" t="s">
        <v>962</v>
      </c>
      <c r="C34" s="1259"/>
      <c r="D34" s="131">
        <f>様式04‐2_開園日・開園時間・定員区分!H24</f>
        <v>0</v>
      </c>
      <c r="E34" s="132" t="s">
        <v>381</v>
      </c>
      <c r="F34" s="1260" t="s">
        <v>383</v>
      </c>
      <c r="G34" s="1260"/>
      <c r="H34" s="1240"/>
      <c r="I34" s="1241"/>
      <c r="J34" s="427"/>
      <c r="K34" s="307"/>
      <c r="L34" s="307"/>
      <c r="M34" s="1247"/>
      <c r="N34" s="1248"/>
    </row>
    <row r="35" spans="1:14" ht="27" customHeight="1">
      <c r="A35" s="1265"/>
      <c r="B35" s="1259" t="s">
        <v>416</v>
      </c>
      <c r="C35" s="1259"/>
      <c r="D35" s="1249"/>
      <c r="E35" s="1249"/>
      <c r="F35" s="1249"/>
      <c r="G35" s="1249"/>
      <c r="H35" s="1240"/>
      <c r="I35" s="1241"/>
      <c r="J35" s="427"/>
      <c r="K35" s="280"/>
      <c r="L35" s="280"/>
      <c r="M35" s="1247"/>
      <c r="N35" s="1248"/>
    </row>
    <row r="36" spans="1:14" ht="27" customHeight="1">
      <c r="A36" s="418"/>
      <c r="B36" s="1250" t="s">
        <v>986</v>
      </c>
      <c r="C36" s="1250"/>
      <c r="D36" s="1250"/>
      <c r="E36" s="1250"/>
      <c r="F36" s="1250"/>
      <c r="G36" s="1251"/>
      <c r="H36" s="1252">
        <f>SUM(H29:I35)</f>
        <v>0</v>
      </c>
      <c r="I36" s="1253"/>
      <c r="J36" s="1254">
        <f>IF(SUM(J29:L35)=H36,SUM(J29:L35),"配置計画の合計と一致")</f>
        <v>0</v>
      </c>
      <c r="K36" s="1255"/>
      <c r="L36" s="1256"/>
      <c r="M36" s="1257"/>
      <c r="N36" s="1258"/>
    </row>
    <row r="37" spans="1:14" ht="27" customHeight="1">
      <c r="A37" s="1264" t="s">
        <v>390</v>
      </c>
      <c r="B37" s="1259" t="s">
        <v>376</v>
      </c>
      <c r="C37" s="1259"/>
      <c r="D37" s="1249"/>
      <c r="E37" s="1249"/>
      <c r="F37" s="1249"/>
      <c r="G37" s="1249"/>
      <c r="H37" s="1240"/>
      <c r="I37" s="1241"/>
      <c r="J37" s="288"/>
      <c r="K37" s="280"/>
      <c r="L37" s="280"/>
      <c r="M37" s="1245"/>
      <c r="N37" s="1246"/>
    </row>
    <row r="38" spans="1:14" ht="27" customHeight="1">
      <c r="A38" s="1264"/>
      <c r="B38" s="1259" t="s">
        <v>377</v>
      </c>
      <c r="C38" s="1259"/>
      <c r="D38" s="1249"/>
      <c r="E38" s="1249"/>
      <c r="F38" s="1249"/>
      <c r="G38" s="1249"/>
      <c r="H38" s="1240"/>
      <c r="I38" s="1241"/>
      <c r="J38" s="288"/>
      <c r="K38" s="280"/>
      <c r="L38" s="280"/>
      <c r="M38" s="1245"/>
      <c r="N38" s="1246"/>
    </row>
    <row r="39" spans="1:14" ht="27" customHeight="1">
      <c r="A39" s="1264"/>
      <c r="B39" s="1259" t="s">
        <v>417</v>
      </c>
      <c r="C39" s="1259"/>
      <c r="D39" s="1249"/>
      <c r="E39" s="1249"/>
      <c r="F39" s="1249"/>
      <c r="G39" s="1249"/>
      <c r="H39" s="1240"/>
      <c r="I39" s="1241"/>
      <c r="J39" s="288"/>
      <c r="K39" s="280"/>
      <c r="L39" s="280"/>
      <c r="M39" s="1245"/>
      <c r="N39" s="1246"/>
    </row>
    <row r="40" spans="1:14" ht="27" customHeight="1">
      <c r="A40" s="1264"/>
      <c r="B40" s="1259" t="s">
        <v>378</v>
      </c>
      <c r="C40" s="1259"/>
      <c r="D40" s="1249"/>
      <c r="E40" s="1249"/>
      <c r="F40" s="1249"/>
      <c r="G40" s="1249"/>
      <c r="H40" s="1240"/>
      <c r="I40" s="1241"/>
      <c r="J40" s="279"/>
      <c r="K40" s="279"/>
      <c r="L40" s="279"/>
      <c r="M40" s="1245"/>
      <c r="N40" s="1246"/>
    </row>
    <row r="41" spans="1:14" ht="27" customHeight="1">
      <c r="A41" s="1244" t="s">
        <v>418</v>
      </c>
      <c r="B41" s="1244"/>
      <c r="C41" s="1244"/>
      <c r="D41" s="1244"/>
      <c r="E41" s="1244"/>
      <c r="F41" s="1244"/>
      <c r="G41" s="1244"/>
      <c r="H41" s="1244"/>
      <c r="I41" s="1244"/>
      <c r="J41" s="1244"/>
      <c r="K41" s="1244"/>
      <c r="L41" s="1244"/>
      <c r="M41" s="1244"/>
      <c r="N41" s="885"/>
    </row>
    <row r="42" spans="1:14" ht="27" customHeight="1">
      <c r="A42" s="1244"/>
      <c r="B42" s="1244"/>
      <c r="C42" s="1244"/>
      <c r="D42" s="1244"/>
      <c r="E42" s="1244"/>
      <c r="F42" s="1244"/>
      <c r="G42" s="1244"/>
      <c r="H42" s="1244"/>
      <c r="I42" s="1244"/>
      <c r="J42" s="1244"/>
      <c r="K42" s="1244"/>
      <c r="L42" s="1244"/>
      <c r="M42" s="1244"/>
      <c r="N42" s="1244"/>
    </row>
    <row r="43" spans="1:14" ht="27" customHeight="1">
      <c r="A43" s="1244"/>
      <c r="B43" s="1244"/>
      <c r="C43" s="1244"/>
      <c r="D43" s="1244"/>
      <c r="E43" s="1244"/>
      <c r="F43" s="1244"/>
      <c r="G43" s="1244"/>
      <c r="H43" s="1244"/>
      <c r="I43" s="1244"/>
      <c r="J43" s="1244"/>
      <c r="K43" s="1244"/>
      <c r="L43" s="1244"/>
      <c r="M43" s="1244"/>
      <c r="N43" s="1244"/>
    </row>
    <row r="44" spans="1:14" ht="27" customHeight="1">
      <c r="A44" s="1244"/>
      <c r="B44" s="1244"/>
      <c r="C44" s="1244"/>
      <c r="D44" s="1244"/>
      <c r="E44" s="1244"/>
      <c r="F44" s="1244"/>
      <c r="G44" s="1244"/>
      <c r="H44" s="1244"/>
      <c r="I44" s="1244"/>
      <c r="J44" s="1244"/>
      <c r="K44" s="1244"/>
      <c r="L44" s="1244"/>
      <c r="M44" s="1244"/>
      <c r="N44" s="1244"/>
    </row>
    <row r="45" spans="1:14" ht="27" customHeight="1">
      <c r="A45" s="64" t="s">
        <v>143</v>
      </c>
      <c r="B45" s="64"/>
      <c r="C45" s="64"/>
      <c r="D45" s="64"/>
      <c r="E45" s="64"/>
      <c r="F45" s="64"/>
      <c r="G45" s="64"/>
      <c r="H45" s="64"/>
      <c r="I45" s="64"/>
      <c r="J45" s="64"/>
      <c r="K45" s="64"/>
      <c r="L45" s="64"/>
      <c r="M45" s="64"/>
      <c r="N45" s="64"/>
    </row>
    <row r="46" spans="1:14" ht="19.5" customHeight="1">
      <c r="A46" s="911" t="s">
        <v>392</v>
      </c>
      <c r="B46" s="911"/>
      <c r="C46" s="911"/>
      <c r="D46" s="911"/>
      <c r="E46" s="911"/>
      <c r="F46" s="911"/>
      <c r="G46" s="911"/>
      <c r="H46" s="911"/>
      <c r="I46" s="911"/>
      <c r="J46" s="911"/>
      <c r="K46" s="911"/>
      <c r="L46" s="911"/>
      <c r="M46" s="911"/>
      <c r="N46" s="911"/>
    </row>
    <row r="47" spans="1:14" ht="27" customHeight="1">
      <c r="A47" s="277"/>
      <c r="B47" s="277"/>
      <c r="C47" s="277"/>
      <c r="D47" s="277"/>
      <c r="E47" s="277"/>
      <c r="F47" s="277"/>
      <c r="G47" s="277"/>
      <c r="H47" s="277"/>
      <c r="I47" s="277"/>
      <c r="J47" s="277"/>
      <c r="K47" s="924" t="s">
        <v>148</v>
      </c>
      <c r="L47" s="924"/>
      <c r="M47" s="924"/>
      <c r="N47" s="924"/>
    </row>
    <row r="48" spans="1:14" ht="15.75">
      <c r="A48" s="515" t="s">
        <v>757</v>
      </c>
      <c r="B48" s="515"/>
      <c r="C48" s="515"/>
      <c r="D48" s="515"/>
      <c r="E48" s="515"/>
      <c r="F48" s="515"/>
      <c r="G48" s="515"/>
      <c r="H48" s="515"/>
      <c r="I48" s="515"/>
      <c r="J48" s="515"/>
      <c r="K48" s="515"/>
      <c r="L48" s="515"/>
      <c r="M48" s="515"/>
      <c r="N48" s="515"/>
    </row>
    <row r="49" spans="1:14" ht="15.75">
      <c r="A49" s="278"/>
      <c r="B49" s="278"/>
      <c r="C49" s="278"/>
      <c r="D49" s="278"/>
      <c r="E49" s="278"/>
      <c r="F49" s="278"/>
      <c r="G49" s="278"/>
      <c r="H49" s="278"/>
      <c r="I49" s="278"/>
      <c r="J49" s="278"/>
      <c r="K49" s="278"/>
      <c r="L49" s="278"/>
      <c r="M49" s="278"/>
      <c r="N49" s="278"/>
    </row>
    <row r="50" spans="1:14" ht="27" customHeight="1">
      <c r="A50" s="890" t="s">
        <v>471</v>
      </c>
      <c r="B50" s="890"/>
      <c r="C50" s="890"/>
      <c r="D50" s="64"/>
      <c r="E50" s="64"/>
      <c r="F50" s="64"/>
      <c r="G50" s="64"/>
      <c r="H50" s="64"/>
      <c r="I50" s="64"/>
      <c r="J50" s="64"/>
      <c r="K50" s="64"/>
      <c r="L50" s="64"/>
      <c r="M50" s="64"/>
      <c r="N50" s="64"/>
    </row>
    <row r="51" spans="1:14" ht="27" customHeight="1">
      <c r="A51" s="916" t="s">
        <v>241</v>
      </c>
      <c r="B51" s="916"/>
      <c r="C51" s="916"/>
      <c r="D51" s="916"/>
      <c r="E51" s="916"/>
      <c r="F51" s="916"/>
      <c r="G51" s="916"/>
      <c r="H51" s="916"/>
      <c r="I51" s="916"/>
      <c r="J51" s="916"/>
      <c r="K51" s="916"/>
      <c r="L51" s="916"/>
      <c r="M51" s="916"/>
      <c r="N51" s="916"/>
    </row>
    <row r="52" spans="1:14" ht="15" customHeight="1">
      <c r="A52" s="882" t="s">
        <v>380</v>
      </c>
      <c r="B52" s="882"/>
      <c r="C52" s="882"/>
      <c r="D52" s="1243" t="s">
        <v>389</v>
      </c>
      <c r="E52" s="882"/>
      <c r="F52" s="882" t="s">
        <v>388</v>
      </c>
      <c r="G52" s="882"/>
      <c r="H52" s="882"/>
      <c r="I52" s="882"/>
      <c r="J52" s="882"/>
      <c r="K52" s="882"/>
      <c r="L52" s="882"/>
      <c r="M52" s="882"/>
      <c r="N52" s="88"/>
    </row>
    <row r="53" spans="1:14" ht="15" customHeight="1">
      <c r="A53" s="882"/>
      <c r="B53" s="882"/>
      <c r="C53" s="882"/>
      <c r="D53" s="1243"/>
      <c r="E53" s="882"/>
      <c r="F53" s="1243" t="s">
        <v>387</v>
      </c>
      <c r="G53" s="1243"/>
      <c r="H53" s="882" t="s">
        <v>415</v>
      </c>
      <c r="I53" s="873"/>
      <c r="J53" s="875"/>
      <c r="K53" s="882"/>
      <c r="L53" s="882"/>
      <c r="M53" s="882"/>
      <c r="N53" s="277"/>
    </row>
    <row r="54" spans="1:14" ht="15" customHeight="1">
      <c r="A54" s="882"/>
      <c r="B54" s="882"/>
      <c r="C54" s="882"/>
      <c r="D54" s="1243"/>
      <c r="E54" s="882"/>
      <c r="F54" s="1243"/>
      <c r="G54" s="1243"/>
      <c r="H54" s="882"/>
      <c r="I54" s="873"/>
      <c r="J54" s="873" t="s">
        <v>732</v>
      </c>
      <c r="K54" s="874"/>
      <c r="L54" s="874"/>
      <c r="M54" s="875"/>
      <c r="N54" s="277"/>
    </row>
    <row r="55" spans="1:14" ht="15" customHeight="1">
      <c r="A55" s="882"/>
      <c r="B55" s="882"/>
      <c r="C55" s="882"/>
      <c r="D55" s="1243"/>
      <c r="E55" s="882"/>
      <c r="F55" s="1243"/>
      <c r="G55" s="1243"/>
      <c r="H55" s="882"/>
      <c r="I55" s="882"/>
      <c r="J55" s="1243" t="s">
        <v>731</v>
      </c>
      <c r="K55" s="1261" t="s">
        <v>655</v>
      </c>
      <c r="L55" s="1262"/>
      <c r="M55" s="1263"/>
      <c r="N55" s="277"/>
    </row>
    <row r="56" spans="1:14" ht="54" customHeight="1">
      <c r="A56" s="882"/>
      <c r="B56" s="882"/>
      <c r="C56" s="882"/>
      <c r="D56" s="882"/>
      <c r="E56" s="882"/>
      <c r="F56" s="1243"/>
      <c r="G56" s="1243"/>
      <c r="H56" s="882"/>
      <c r="I56" s="882"/>
      <c r="J56" s="882"/>
      <c r="K56" s="284"/>
      <c r="L56" s="1243" t="s">
        <v>963</v>
      </c>
      <c r="M56" s="882"/>
      <c r="N56" s="88"/>
    </row>
    <row r="57" spans="1:14" ht="27" customHeight="1">
      <c r="A57" s="969" t="s">
        <v>379</v>
      </c>
      <c r="B57" s="969"/>
      <c r="C57" s="969"/>
      <c r="D57" s="1249"/>
      <c r="E57" s="1249"/>
      <c r="F57" s="1249"/>
      <c r="G57" s="1249"/>
      <c r="H57" s="1242"/>
      <c r="I57" s="1242"/>
      <c r="J57" s="305"/>
      <c r="K57" s="288"/>
      <c r="L57" s="1245"/>
      <c r="M57" s="1246"/>
      <c r="N57" s="88"/>
    </row>
    <row r="58" spans="1:14" ht="27" customHeight="1">
      <c r="A58" s="1264" t="s">
        <v>382</v>
      </c>
      <c r="B58" s="1259" t="s">
        <v>373</v>
      </c>
      <c r="C58" s="1259"/>
      <c r="D58" s="131">
        <f>様式04‐2_開園日・開園時間・定員区分!C28</f>
        <v>0</v>
      </c>
      <c r="E58" s="132" t="s">
        <v>381</v>
      </c>
      <c r="F58" s="1266" t="s">
        <v>385</v>
      </c>
      <c r="G58" s="1266"/>
      <c r="H58" s="1267"/>
      <c r="I58" s="1267"/>
      <c r="J58" s="305"/>
      <c r="K58" s="305"/>
      <c r="L58" s="1247"/>
      <c r="M58" s="1248"/>
      <c r="N58" s="88"/>
    </row>
    <row r="59" spans="1:14" ht="27" customHeight="1">
      <c r="A59" s="1264"/>
      <c r="B59" s="1259" t="s">
        <v>959</v>
      </c>
      <c r="C59" s="1259"/>
      <c r="D59" s="131">
        <f>様式04‐2_開園日・開園時間・定員区分!D28</f>
        <v>0</v>
      </c>
      <c r="E59" s="132" t="s">
        <v>381</v>
      </c>
      <c r="F59" s="1288" t="s">
        <v>386</v>
      </c>
      <c r="G59" s="1289"/>
      <c r="H59" s="1278"/>
      <c r="I59" s="1279"/>
      <c r="J59" s="1282"/>
      <c r="K59" s="1282"/>
      <c r="L59" s="1284"/>
      <c r="M59" s="1285"/>
      <c r="N59" s="88"/>
    </row>
    <row r="60" spans="1:14" ht="27" customHeight="1">
      <c r="A60" s="1264"/>
      <c r="B60" s="1259" t="s">
        <v>960</v>
      </c>
      <c r="C60" s="1259"/>
      <c r="D60" s="131">
        <f>様式04‐2_開園日・開園時間・定員区分!E28</f>
        <v>0</v>
      </c>
      <c r="E60" s="132" t="s">
        <v>381</v>
      </c>
      <c r="F60" s="1290"/>
      <c r="G60" s="1291"/>
      <c r="H60" s="1280"/>
      <c r="I60" s="1281"/>
      <c r="J60" s="1283"/>
      <c r="K60" s="1283"/>
      <c r="L60" s="1286"/>
      <c r="M60" s="1287"/>
      <c r="N60" s="306"/>
    </row>
    <row r="61" spans="1:14" ht="27" customHeight="1">
      <c r="A61" s="1265"/>
      <c r="B61" s="1259" t="s">
        <v>416</v>
      </c>
      <c r="C61" s="1259"/>
      <c r="D61" s="1249"/>
      <c r="E61" s="1249"/>
      <c r="F61" s="1249"/>
      <c r="G61" s="1249"/>
      <c r="H61" s="1242"/>
      <c r="I61" s="1242"/>
      <c r="J61" s="305"/>
      <c r="K61" s="305"/>
      <c r="L61" s="1247"/>
      <c r="M61" s="1248"/>
      <c r="N61" s="88"/>
    </row>
    <row r="62" spans="1:14" ht="27" customHeight="1">
      <c r="A62" s="418"/>
      <c r="B62" s="1250" t="s">
        <v>986</v>
      </c>
      <c r="C62" s="1250"/>
      <c r="D62" s="1250"/>
      <c r="E62" s="1250"/>
      <c r="F62" s="1250"/>
      <c r="G62" s="1251"/>
      <c r="H62" s="1252">
        <f>SUM(H58:I61)</f>
        <v>0</v>
      </c>
      <c r="I62" s="1253"/>
      <c r="J62" s="1276">
        <f>IF(SUM(J58:K61)=H62,SUM(J58:K61),"配置計画の合計と一致")</f>
        <v>0</v>
      </c>
      <c r="K62" s="1277"/>
      <c r="L62" s="1257"/>
      <c r="M62" s="1258"/>
      <c r="N62" s="412"/>
    </row>
    <row r="63" spans="1:14" ht="27" customHeight="1">
      <c r="A63" s="1264" t="s">
        <v>390</v>
      </c>
      <c r="B63" s="1259" t="s">
        <v>376</v>
      </c>
      <c r="C63" s="1259"/>
      <c r="D63" s="1249"/>
      <c r="E63" s="1249"/>
      <c r="F63" s="1249"/>
      <c r="G63" s="1249"/>
      <c r="H63" s="1242"/>
      <c r="I63" s="1242"/>
      <c r="J63" s="305"/>
      <c r="K63" s="305"/>
      <c r="L63" s="1245"/>
      <c r="M63" s="1246"/>
      <c r="N63" s="88"/>
    </row>
    <row r="64" spans="1:14" ht="27" customHeight="1">
      <c r="A64" s="1264"/>
      <c r="B64" s="1259" t="s">
        <v>377</v>
      </c>
      <c r="C64" s="1259"/>
      <c r="D64" s="1249"/>
      <c r="E64" s="1249"/>
      <c r="F64" s="1249"/>
      <c r="G64" s="1249"/>
      <c r="H64" s="1242"/>
      <c r="I64" s="1242"/>
      <c r="J64" s="305"/>
      <c r="K64" s="305"/>
      <c r="L64" s="1245"/>
      <c r="M64" s="1246"/>
      <c r="N64" s="88"/>
    </row>
    <row r="65" spans="1:14" ht="27" customHeight="1">
      <c r="A65" s="1264"/>
      <c r="B65" s="1259" t="s">
        <v>417</v>
      </c>
      <c r="C65" s="1259"/>
      <c r="D65" s="1249"/>
      <c r="E65" s="1249"/>
      <c r="F65" s="1249"/>
      <c r="G65" s="1249"/>
      <c r="H65" s="1242"/>
      <c r="I65" s="1242"/>
      <c r="J65" s="305"/>
      <c r="K65" s="305"/>
      <c r="L65" s="1245"/>
      <c r="M65" s="1246"/>
      <c r="N65" s="88"/>
    </row>
    <row r="66" spans="1:14" ht="27" customHeight="1">
      <c r="A66" s="1264"/>
      <c r="B66" s="1259" t="s">
        <v>378</v>
      </c>
      <c r="C66" s="1259"/>
      <c r="D66" s="1249"/>
      <c r="E66" s="1249"/>
      <c r="F66" s="1249"/>
      <c r="G66" s="1249"/>
      <c r="H66" s="1242"/>
      <c r="I66" s="1242"/>
      <c r="J66" s="288"/>
      <c r="K66" s="288"/>
      <c r="L66" s="1245"/>
      <c r="M66" s="1246"/>
      <c r="N66" s="88"/>
    </row>
    <row r="67" spans="1:14" ht="5.0999999999999996" customHeight="1">
      <c r="A67" s="64"/>
      <c r="B67" s="64"/>
      <c r="C67" s="64"/>
      <c r="D67" s="64"/>
      <c r="E67" s="64"/>
      <c r="F67" s="64"/>
      <c r="G67" s="64"/>
      <c r="H67" s="64"/>
      <c r="I67" s="64"/>
      <c r="J67" s="64"/>
      <c r="K67" s="64"/>
      <c r="L67" s="64"/>
      <c r="M67" s="64"/>
      <c r="N67" s="64"/>
    </row>
    <row r="68" spans="1:14" ht="27" customHeight="1">
      <c r="A68" s="1244" t="s">
        <v>418</v>
      </c>
      <c r="B68" s="1244"/>
      <c r="C68" s="1244"/>
      <c r="D68" s="1244"/>
      <c r="E68" s="1244"/>
      <c r="F68" s="1244"/>
      <c r="G68" s="1244"/>
      <c r="H68" s="1244"/>
      <c r="I68" s="1244"/>
      <c r="J68" s="1244"/>
      <c r="K68" s="1244"/>
      <c r="L68" s="1244"/>
      <c r="M68" s="1244"/>
      <c r="N68" s="1244"/>
    </row>
    <row r="69" spans="1:14" ht="27" customHeight="1">
      <c r="A69" s="1244"/>
      <c r="B69" s="1244"/>
      <c r="C69" s="1244"/>
      <c r="D69" s="1244"/>
      <c r="E69" s="1244"/>
      <c r="F69" s="1244"/>
      <c r="G69" s="1244"/>
      <c r="H69" s="1244"/>
      <c r="I69" s="1244"/>
      <c r="J69" s="1244"/>
      <c r="K69" s="1244"/>
      <c r="L69" s="1244"/>
      <c r="M69" s="1244"/>
      <c r="N69" s="1244"/>
    </row>
    <row r="70" spans="1:14" ht="27" customHeight="1">
      <c r="A70" s="1244"/>
      <c r="B70" s="1244"/>
      <c r="C70" s="1244"/>
      <c r="D70" s="1244"/>
      <c r="E70" s="1244"/>
      <c r="F70" s="1244"/>
      <c r="G70" s="1244"/>
      <c r="H70" s="1244"/>
      <c r="I70" s="1244"/>
      <c r="J70" s="1244"/>
      <c r="K70" s="1244"/>
      <c r="L70" s="1244"/>
      <c r="M70" s="1244"/>
      <c r="N70" s="1244"/>
    </row>
    <row r="71" spans="1:14" ht="27" customHeight="1">
      <c r="A71" s="1244"/>
      <c r="B71" s="1244"/>
      <c r="C71" s="1244"/>
      <c r="D71" s="1244"/>
      <c r="E71" s="1244"/>
      <c r="F71" s="1244"/>
      <c r="G71" s="1244"/>
      <c r="H71" s="1244"/>
      <c r="I71" s="1244"/>
      <c r="J71" s="1244"/>
      <c r="K71" s="1244"/>
      <c r="L71" s="1244"/>
      <c r="M71" s="1244"/>
      <c r="N71" s="1244"/>
    </row>
    <row r="72" spans="1:14" ht="27" customHeight="1">
      <c r="A72" s="64" t="s">
        <v>143</v>
      </c>
      <c r="B72" s="64"/>
      <c r="C72" s="64"/>
      <c r="D72" s="64"/>
      <c r="E72" s="64"/>
      <c r="F72" s="64"/>
      <c r="G72" s="64"/>
      <c r="H72" s="64"/>
      <c r="I72" s="64"/>
      <c r="J72" s="64"/>
      <c r="K72" s="64"/>
      <c r="L72" s="64"/>
      <c r="M72" s="64"/>
      <c r="N72" s="64"/>
    </row>
    <row r="73" spans="1:14" ht="19.5" customHeight="1">
      <c r="A73" s="911" t="s">
        <v>242</v>
      </c>
      <c r="B73" s="911"/>
      <c r="C73" s="911"/>
      <c r="D73" s="911"/>
      <c r="E73" s="911"/>
      <c r="F73" s="911"/>
      <c r="G73" s="911"/>
      <c r="H73" s="911"/>
      <c r="I73" s="911"/>
      <c r="J73" s="911"/>
      <c r="K73" s="911"/>
      <c r="L73" s="911"/>
      <c r="M73" s="911"/>
      <c r="N73" s="911"/>
    </row>
    <row r="74" spans="1:14" ht="27" customHeight="1">
      <c r="A74" s="88"/>
      <c r="B74" s="88"/>
      <c r="C74" s="88"/>
      <c r="D74" s="88"/>
      <c r="E74" s="88"/>
      <c r="F74" s="88"/>
      <c r="G74" s="88"/>
      <c r="H74" s="88"/>
      <c r="I74" s="88"/>
      <c r="J74" s="88"/>
      <c r="K74" s="924" t="s">
        <v>391</v>
      </c>
      <c r="L74" s="924"/>
      <c r="M74" s="924"/>
      <c r="N74" s="924"/>
    </row>
    <row r="75" spans="1:14" ht="15.75">
      <c r="A75" s="515" t="s">
        <v>757</v>
      </c>
      <c r="B75" s="515"/>
      <c r="C75" s="515"/>
      <c r="D75" s="515"/>
      <c r="E75" s="515"/>
      <c r="F75" s="515"/>
      <c r="G75" s="515"/>
      <c r="H75" s="515"/>
      <c r="I75" s="515"/>
      <c r="J75" s="515"/>
      <c r="K75" s="515"/>
      <c r="L75" s="515"/>
      <c r="M75" s="515"/>
      <c r="N75" s="515"/>
    </row>
    <row r="76" spans="1:14" ht="15.75">
      <c r="A76" s="167"/>
      <c r="B76" s="167"/>
      <c r="C76" s="167"/>
      <c r="D76" s="167"/>
      <c r="E76" s="167"/>
      <c r="F76" s="167"/>
      <c r="G76" s="167"/>
      <c r="H76" s="167"/>
      <c r="I76" s="167"/>
      <c r="J76" s="167"/>
      <c r="K76" s="167"/>
      <c r="L76" s="167"/>
      <c r="M76" s="167"/>
      <c r="N76" s="167"/>
    </row>
    <row r="77" spans="1:14" ht="27" customHeight="1">
      <c r="A77" s="890" t="s">
        <v>477</v>
      </c>
      <c r="B77" s="890"/>
      <c r="C77" s="890"/>
      <c r="D77" s="64"/>
      <c r="E77" s="64"/>
      <c r="F77" s="64"/>
      <c r="G77" s="64"/>
      <c r="H77" s="64"/>
      <c r="I77" s="64"/>
      <c r="J77" s="64"/>
      <c r="K77" s="64"/>
      <c r="L77" s="64"/>
      <c r="M77" s="64"/>
      <c r="N77" s="64"/>
    </row>
    <row r="78" spans="1:14" ht="27" customHeight="1">
      <c r="A78" s="916" t="s">
        <v>420</v>
      </c>
      <c r="B78" s="916"/>
      <c r="C78" s="916"/>
      <c r="D78" s="916"/>
      <c r="E78" s="916"/>
      <c r="F78" s="916"/>
      <c r="G78" s="916"/>
      <c r="H78" s="916"/>
      <c r="I78" s="916"/>
      <c r="J78" s="916"/>
      <c r="K78" s="916"/>
      <c r="L78" s="916"/>
      <c r="M78" s="916"/>
      <c r="N78" s="916"/>
    </row>
    <row r="79" spans="1:14" ht="27" customHeight="1">
      <c r="A79" s="1244"/>
      <c r="B79" s="1244"/>
      <c r="C79" s="1244"/>
      <c r="D79" s="1244"/>
      <c r="E79" s="1244"/>
      <c r="F79" s="1244"/>
      <c r="G79" s="1244"/>
      <c r="H79" s="1244"/>
      <c r="I79" s="1244"/>
      <c r="J79" s="1244"/>
      <c r="K79" s="1244"/>
      <c r="L79" s="1244"/>
      <c r="M79" s="1244"/>
      <c r="N79" s="1244"/>
    </row>
    <row r="80" spans="1:14" ht="27" customHeight="1">
      <c r="A80" s="1244"/>
      <c r="B80" s="1244"/>
      <c r="C80" s="1244"/>
      <c r="D80" s="1244"/>
      <c r="E80" s="1244"/>
      <c r="F80" s="1244"/>
      <c r="G80" s="1244"/>
      <c r="H80" s="1244"/>
      <c r="I80" s="1244"/>
      <c r="J80" s="1244"/>
      <c r="K80" s="1244"/>
      <c r="L80" s="1244"/>
      <c r="M80" s="1244"/>
      <c r="N80" s="1244"/>
    </row>
    <row r="81" spans="1:14" ht="27" customHeight="1">
      <c r="A81" s="1244"/>
      <c r="B81" s="1244"/>
      <c r="C81" s="1244"/>
      <c r="D81" s="1244"/>
      <c r="E81" s="1244"/>
      <c r="F81" s="1244"/>
      <c r="G81" s="1244"/>
      <c r="H81" s="1244"/>
      <c r="I81" s="1244"/>
      <c r="J81" s="1244"/>
      <c r="K81" s="1244"/>
      <c r="L81" s="1244"/>
      <c r="M81" s="1244"/>
      <c r="N81" s="1244"/>
    </row>
    <row r="82" spans="1:14" ht="27" customHeight="1">
      <c r="A82" s="1244"/>
      <c r="B82" s="1244"/>
      <c r="C82" s="1244"/>
      <c r="D82" s="1244"/>
      <c r="E82" s="1244"/>
      <c r="F82" s="1244"/>
      <c r="G82" s="1244"/>
      <c r="H82" s="1244"/>
      <c r="I82" s="1244"/>
      <c r="J82" s="1244"/>
      <c r="K82" s="1244"/>
      <c r="L82" s="1244"/>
      <c r="M82" s="1244"/>
      <c r="N82" s="1244"/>
    </row>
    <row r="83" spans="1:14" ht="27" customHeight="1">
      <c r="A83" s="1244"/>
      <c r="B83" s="1244"/>
      <c r="C83" s="1244"/>
      <c r="D83" s="1244"/>
      <c r="E83" s="1244"/>
      <c r="F83" s="1244"/>
      <c r="G83" s="1244"/>
      <c r="H83" s="1244"/>
      <c r="I83" s="1244"/>
      <c r="J83" s="1244"/>
      <c r="K83" s="1244"/>
      <c r="L83" s="1244"/>
      <c r="M83" s="1244"/>
      <c r="N83" s="1244"/>
    </row>
    <row r="84" spans="1:14" ht="27" customHeight="1">
      <c r="A84" s="1244"/>
      <c r="B84" s="1244"/>
      <c r="C84" s="1244"/>
      <c r="D84" s="1244"/>
      <c r="E84" s="1244"/>
      <c r="F84" s="1244"/>
      <c r="G84" s="1244"/>
      <c r="H84" s="1244"/>
      <c r="I84" s="1244"/>
      <c r="J84" s="1244"/>
      <c r="K84" s="1244"/>
      <c r="L84" s="1244"/>
      <c r="M84" s="1244"/>
      <c r="N84" s="1244"/>
    </row>
    <row r="85" spans="1:14" ht="27" customHeight="1">
      <c r="A85" s="1244"/>
      <c r="B85" s="1244"/>
      <c r="C85" s="1244"/>
      <c r="D85" s="1244"/>
      <c r="E85" s="1244"/>
      <c r="F85" s="1244"/>
      <c r="G85" s="1244"/>
      <c r="H85" s="1244"/>
      <c r="I85" s="1244"/>
      <c r="J85" s="1244"/>
      <c r="K85" s="1244"/>
      <c r="L85" s="1244"/>
      <c r="M85" s="1244"/>
      <c r="N85" s="1244"/>
    </row>
    <row r="86" spans="1:14" ht="27" customHeight="1">
      <c r="A86" s="1244"/>
      <c r="B86" s="1244"/>
      <c r="C86" s="1244"/>
      <c r="D86" s="1244"/>
      <c r="E86" s="1244"/>
      <c r="F86" s="1244"/>
      <c r="G86" s="1244"/>
      <c r="H86" s="1244"/>
      <c r="I86" s="1244"/>
      <c r="J86" s="1244"/>
      <c r="K86" s="1244"/>
      <c r="L86" s="1244"/>
      <c r="M86" s="1244"/>
      <c r="N86" s="1244"/>
    </row>
    <row r="87" spans="1:14" ht="27" customHeight="1">
      <c r="A87" s="1244"/>
      <c r="B87" s="1244"/>
      <c r="C87" s="1244"/>
      <c r="D87" s="1244"/>
      <c r="E87" s="1244"/>
      <c r="F87" s="1244"/>
      <c r="G87" s="1244"/>
      <c r="H87" s="1244"/>
      <c r="I87" s="1244"/>
      <c r="J87" s="1244"/>
      <c r="K87" s="1244"/>
      <c r="L87" s="1244"/>
      <c r="M87" s="1244"/>
      <c r="N87" s="1244"/>
    </row>
    <row r="88" spans="1:14" ht="15.75">
      <c r="A88" s="64"/>
      <c r="B88" s="64"/>
      <c r="C88" s="64"/>
      <c r="D88" s="64"/>
      <c r="E88" s="64"/>
      <c r="F88" s="64"/>
      <c r="G88" s="64"/>
      <c r="H88" s="64"/>
      <c r="I88" s="64"/>
      <c r="J88" s="64"/>
      <c r="K88" s="64"/>
      <c r="L88" s="64"/>
      <c r="M88" s="64"/>
      <c r="N88" s="64"/>
    </row>
    <row r="89" spans="1:14" ht="15.75">
      <c r="A89" s="64"/>
      <c r="B89" s="64"/>
      <c r="C89" s="64"/>
      <c r="D89" s="64"/>
      <c r="E89" s="64"/>
      <c r="F89" s="64"/>
      <c r="G89" s="64"/>
      <c r="H89" s="64"/>
      <c r="I89" s="64"/>
      <c r="J89" s="64"/>
      <c r="K89" s="64"/>
      <c r="L89" s="64"/>
      <c r="M89" s="64"/>
      <c r="N89" s="64"/>
    </row>
  </sheetData>
  <mergeCells count="150">
    <mergeCell ref="B62:G62"/>
    <mergeCell ref="H62:I62"/>
    <mergeCell ref="J62:K62"/>
    <mergeCell ref="L62:M62"/>
    <mergeCell ref="H59:I60"/>
    <mergeCell ref="J59:J60"/>
    <mergeCell ref="K59:K60"/>
    <mergeCell ref="L59:M60"/>
    <mergeCell ref="M39:N39"/>
    <mergeCell ref="A57:C57"/>
    <mergeCell ref="D57:E57"/>
    <mergeCell ref="F57:G57"/>
    <mergeCell ref="H57:I57"/>
    <mergeCell ref="H39:I39"/>
    <mergeCell ref="F59:G60"/>
    <mergeCell ref="A1:N1"/>
    <mergeCell ref="A5:N5"/>
    <mergeCell ref="A6:N13"/>
    <mergeCell ref="A21:N21"/>
    <mergeCell ref="A3:K3"/>
    <mergeCell ref="L3:N3"/>
    <mergeCell ref="M28:N28"/>
    <mergeCell ref="M29:N29"/>
    <mergeCell ref="M30:N30"/>
    <mergeCell ref="H31:I31"/>
    <mergeCell ref="K16:N16"/>
    <mergeCell ref="F30:G30"/>
    <mergeCell ref="H24:I27"/>
    <mergeCell ref="F24:G27"/>
    <mergeCell ref="J24:N24"/>
    <mergeCell ref="F23:N23"/>
    <mergeCell ref="A18:N18"/>
    <mergeCell ref="A20:C20"/>
    <mergeCell ref="M31:N31"/>
    <mergeCell ref="J25:N25"/>
    <mergeCell ref="M27:N27"/>
    <mergeCell ref="J26:K26"/>
    <mergeCell ref="L26:N26"/>
    <mergeCell ref="H28:I28"/>
    <mergeCell ref="H29:I29"/>
    <mergeCell ref="H30:I30"/>
    <mergeCell ref="A77:C77"/>
    <mergeCell ref="F29:G29"/>
    <mergeCell ref="D28:E28"/>
    <mergeCell ref="B29:C29"/>
    <mergeCell ref="B30:C30"/>
    <mergeCell ref="B32:C32"/>
    <mergeCell ref="A28:C28"/>
    <mergeCell ref="A29:A35"/>
    <mergeCell ref="B35:C35"/>
    <mergeCell ref="F32:G32"/>
    <mergeCell ref="F33:G33"/>
    <mergeCell ref="F28:G28"/>
    <mergeCell ref="B61:C61"/>
    <mergeCell ref="D61:E61"/>
    <mergeCell ref="F61:G61"/>
    <mergeCell ref="D65:E65"/>
    <mergeCell ref="F65:G65"/>
    <mergeCell ref="D39:E39"/>
    <mergeCell ref="F39:G39"/>
    <mergeCell ref="D40:E40"/>
    <mergeCell ref="F40:G40"/>
    <mergeCell ref="B60:C60"/>
    <mergeCell ref="B31:C31"/>
    <mergeCell ref="F31:G31"/>
    <mergeCell ref="H65:I65"/>
    <mergeCell ref="A22:N22"/>
    <mergeCell ref="A51:N51"/>
    <mergeCell ref="A68:N71"/>
    <mergeCell ref="A73:N73"/>
    <mergeCell ref="B33:C33"/>
    <mergeCell ref="B37:C37"/>
    <mergeCell ref="B38:C38"/>
    <mergeCell ref="B39:C39"/>
    <mergeCell ref="B40:C40"/>
    <mergeCell ref="A37:A40"/>
    <mergeCell ref="A23:C27"/>
    <mergeCell ref="D23:E27"/>
    <mergeCell ref="D35:E35"/>
    <mergeCell ref="D37:E37"/>
    <mergeCell ref="F37:G37"/>
    <mergeCell ref="D38:E38"/>
    <mergeCell ref="L63:M63"/>
    <mergeCell ref="L64:M64"/>
    <mergeCell ref="L65:M65"/>
    <mergeCell ref="L66:M66"/>
    <mergeCell ref="M32:N32"/>
    <mergeCell ref="M33:N33"/>
    <mergeCell ref="M35:N35"/>
    <mergeCell ref="A78:N78"/>
    <mergeCell ref="A79:N87"/>
    <mergeCell ref="A46:N46"/>
    <mergeCell ref="A58:A61"/>
    <mergeCell ref="B58:C58"/>
    <mergeCell ref="F58:G58"/>
    <mergeCell ref="H58:I58"/>
    <mergeCell ref="B59:C59"/>
    <mergeCell ref="B66:C66"/>
    <mergeCell ref="D66:E66"/>
    <mergeCell ref="F66:G66"/>
    <mergeCell ref="K74:N74"/>
    <mergeCell ref="A75:N75"/>
    <mergeCell ref="A63:A66"/>
    <mergeCell ref="B63:C63"/>
    <mergeCell ref="D63:E63"/>
    <mergeCell ref="H66:I66"/>
    <mergeCell ref="F63:G63"/>
    <mergeCell ref="H63:I63"/>
    <mergeCell ref="B64:C64"/>
    <mergeCell ref="D64:E64"/>
    <mergeCell ref="F64:G64"/>
    <mergeCell ref="H64:I64"/>
    <mergeCell ref="B65:C65"/>
    <mergeCell ref="H34:I34"/>
    <mergeCell ref="M34:N34"/>
    <mergeCell ref="L61:M61"/>
    <mergeCell ref="F53:G56"/>
    <mergeCell ref="H53:I56"/>
    <mergeCell ref="J53:M53"/>
    <mergeCell ref="J55:J56"/>
    <mergeCell ref="L56:M56"/>
    <mergeCell ref="J54:M54"/>
    <mergeCell ref="K47:N47"/>
    <mergeCell ref="A48:N48"/>
    <mergeCell ref="A50:C50"/>
    <mergeCell ref="K55:M55"/>
    <mergeCell ref="H32:I32"/>
    <mergeCell ref="H61:I61"/>
    <mergeCell ref="A52:C56"/>
    <mergeCell ref="D52:E56"/>
    <mergeCell ref="A41:N44"/>
    <mergeCell ref="H33:I33"/>
    <mergeCell ref="H35:I35"/>
    <mergeCell ref="H37:I37"/>
    <mergeCell ref="H38:I38"/>
    <mergeCell ref="M40:N40"/>
    <mergeCell ref="F52:M52"/>
    <mergeCell ref="L57:M57"/>
    <mergeCell ref="L58:M58"/>
    <mergeCell ref="H40:I40"/>
    <mergeCell ref="F38:G38"/>
    <mergeCell ref="F35:G35"/>
    <mergeCell ref="M37:N37"/>
    <mergeCell ref="M38:N38"/>
    <mergeCell ref="B36:G36"/>
    <mergeCell ref="H36:I36"/>
    <mergeCell ref="J36:L36"/>
    <mergeCell ref="M36:N36"/>
    <mergeCell ref="B34:C34"/>
    <mergeCell ref="F34:G34"/>
  </mergeCells>
  <phoneticPr fontId="1"/>
  <conditionalFormatting sqref="J36:L36">
    <cfRule type="cellIs" dxfId="1" priority="2" operator="equal">
      <formula>"配置計画の合計と一致"</formula>
    </cfRule>
  </conditionalFormatting>
  <conditionalFormatting sqref="J62:K62">
    <cfRule type="cellIs" dxfId="0" priority="1" operator="equal">
      <formula>"配置計画の合計と一致"</formula>
    </cfRule>
  </conditionalFormatting>
  <printOptions horizontalCentered="1"/>
  <pageMargins left="0.70866141732283472" right="0.70866141732283472" top="0.74803149606299213" bottom="0.74803149606299213" header="0.31496062992125984" footer="0.31496062992125984"/>
  <pageSetup paperSize="9" orientation="portrait" r:id="rId1"/>
  <rowBreaks count="3" manualBreakCount="3">
    <brk id="17" max="13" man="1"/>
    <brk id="47" max="13" man="1"/>
    <brk id="74"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0"/>
  <sheetViews>
    <sheetView zoomScale="70" zoomScaleNormal="70" zoomScaleSheetLayoutView="100" workbookViewId="0">
      <selection activeCell="A4" sqref="A4"/>
    </sheetView>
  </sheetViews>
  <sheetFormatPr defaultRowHeight="15.75"/>
  <cols>
    <col min="1" max="1" width="11.375" style="1" bestFit="1" customWidth="1"/>
    <col min="2" max="3" width="7.5" style="1" customWidth="1"/>
    <col min="4" max="28" width="4.375" style="1" customWidth="1"/>
    <col min="29" max="16384" width="9" style="1"/>
  </cols>
  <sheetData>
    <row r="1" spans="1:28" ht="35.25" customHeight="1"/>
    <row r="2" spans="1:28" ht="11.25" customHeight="1">
      <c r="A2" s="1295" t="s">
        <v>953</v>
      </c>
      <c r="B2" s="1295"/>
      <c r="C2" s="1295"/>
      <c r="D2" s="1295"/>
      <c r="E2" s="1295"/>
      <c r="F2" s="1295"/>
      <c r="G2" s="1295"/>
      <c r="H2" s="1295"/>
      <c r="I2" s="1295"/>
      <c r="J2" s="1295"/>
      <c r="K2" s="1295"/>
      <c r="L2" s="1295"/>
      <c r="M2" s="1295"/>
      <c r="N2" s="1295"/>
      <c r="O2" s="1295"/>
      <c r="P2" s="1295"/>
      <c r="Q2" s="1295"/>
      <c r="R2" s="1295"/>
      <c r="S2" s="1295"/>
      <c r="T2" s="1295"/>
      <c r="U2" s="1295"/>
      <c r="V2" s="1295"/>
      <c r="W2" s="1295"/>
      <c r="X2" s="1295"/>
      <c r="Y2" s="1295"/>
      <c r="Z2" s="1295"/>
      <c r="AA2" s="1295"/>
      <c r="AB2" s="1295"/>
    </row>
    <row r="3" spans="1:28" ht="11.25" customHeight="1">
      <c r="A3" s="1295"/>
      <c r="B3" s="1295"/>
      <c r="C3" s="1295"/>
      <c r="D3" s="1295"/>
      <c r="E3" s="1295"/>
      <c r="F3" s="1295"/>
      <c r="G3" s="1295"/>
      <c r="H3" s="1295"/>
      <c r="I3" s="1295"/>
      <c r="J3" s="1295"/>
      <c r="K3" s="1295"/>
      <c r="L3" s="1295"/>
      <c r="M3" s="1295"/>
      <c r="N3" s="1295"/>
      <c r="O3" s="1295"/>
      <c r="P3" s="1295"/>
      <c r="Q3" s="1295"/>
      <c r="R3" s="1295"/>
      <c r="S3" s="1295"/>
      <c r="T3" s="1295"/>
      <c r="U3" s="1295"/>
      <c r="V3" s="1295"/>
      <c r="W3" s="1295"/>
      <c r="X3" s="1295"/>
      <c r="Y3" s="1295"/>
      <c r="Z3" s="1295"/>
      <c r="AA3" s="1295"/>
      <c r="AB3" s="1295"/>
    </row>
    <row r="4" spans="1:28" ht="7.5" customHeight="1" thickBot="1">
      <c r="A4" s="314"/>
      <c r="B4" s="314"/>
      <c r="C4" s="314"/>
      <c r="D4" s="314"/>
      <c r="E4" s="314"/>
      <c r="F4" s="314"/>
      <c r="G4" s="314"/>
      <c r="H4" s="314"/>
      <c r="I4" s="314"/>
      <c r="J4" s="314"/>
      <c r="K4" s="314"/>
      <c r="L4" s="314"/>
      <c r="M4" s="314"/>
      <c r="N4" s="314"/>
      <c r="O4" s="314"/>
    </row>
    <row r="5" spans="1:28" ht="20.100000000000001" customHeight="1">
      <c r="A5" s="1296" t="s">
        <v>966</v>
      </c>
      <c r="B5" s="315"/>
      <c r="C5" s="315"/>
      <c r="D5" s="1298" t="s">
        <v>910</v>
      </c>
      <c r="E5" s="1298"/>
      <c r="F5" s="1298"/>
      <c r="G5" s="1298"/>
      <c r="H5" s="1298"/>
      <c r="I5" s="1298"/>
      <c r="J5" s="1298"/>
      <c r="K5" s="1298"/>
      <c r="L5" s="1298"/>
      <c r="M5" s="1298"/>
      <c r="N5" s="1298"/>
      <c r="O5" s="1298"/>
      <c r="P5" s="1298"/>
      <c r="Q5" s="1298"/>
      <c r="R5" s="1298"/>
      <c r="S5" s="1298"/>
      <c r="T5" s="1298"/>
      <c r="U5" s="1298"/>
      <c r="V5" s="1298"/>
      <c r="W5" s="1298"/>
      <c r="X5" s="1298"/>
      <c r="Y5" s="1298"/>
      <c r="Z5" s="1298"/>
      <c r="AA5" s="1298"/>
      <c r="AB5" s="1299"/>
    </row>
    <row r="6" spans="1:28" ht="20.100000000000001" customHeight="1" thickBot="1">
      <c r="A6" s="1297"/>
      <c r="B6" s="316" t="s">
        <v>911</v>
      </c>
      <c r="C6" s="317" t="s">
        <v>912</v>
      </c>
      <c r="D6" s="318">
        <v>0.29166666666666669</v>
      </c>
      <c r="E6" s="318">
        <v>0.3125</v>
      </c>
      <c r="F6" s="319">
        <v>0.33333333333333331</v>
      </c>
      <c r="G6" s="319">
        <v>0.35416666666666669</v>
      </c>
      <c r="H6" s="319">
        <v>0.375</v>
      </c>
      <c r="I6" s="319">
        <v>0.39583333333333331</v>
      </c>
      <c r="J6" s="319">
        <v>0.41666666666666669</v>
      </c>
      <c r="K6" s="319">
        <v>0.4375</v>
      </c>
      <c r="L6" s="319">
        <v>0.45833333333333331</v>
      </c>
      <c r="M6" s="319">
        <v>0.47916666666666669</v>
      </c>
      <c r="N6" s="319">
        <v>0.5</v>
      </c>
      <c r="O6" s="319">
        <v>0.52083333333333337</v>
      </c>
      <c r="P6" s="319">
        <v>0.54166666666666663</v>
      </c>
      <c r="Q6" s="319">
        <v>0.5625</v>
      </c>
      <c r="R6" s="319">
        <v>0.58333333333333337</v>
      </c>
      <c r="S6" s="319">
        <v>0.60416666666666663</v>
      </c>
      <c r="T6" s="319">
        <v>0.625</v>
      </c>
      <c r="U6" s="319">
        <v>0.64583333333333337</v>
      </c>
      <c r="V6" s="319">
        <v>0.66666666666666663</v>
      </c>
      <c r="W6" s="319">
        <v>0.6875</v>
      </c>
      <c r="X6" s="319">
        <v>0.70833333333333337</v>
      </c>
      <c r="Y6" s="319">
        <v>0.72916666666666663</v>
      </c>
      <c r="Z6" s="319">
        <v>0.75</v>
      </c>
      <c r="AA6" s="319">
        <v>0.77083333333333337</v>
      </c>
      <c r="AB6" s="389">
        <v>0.79166666666666663</v>
      </c>
    </row>
    <row r="7" spans="1:28" ht="20.100000000000001" customHeight="1" thickBot="1">
      <c r="A7" s="1300" t="s">
        <v>379</v>
      </c>
      <c r="B7" s="1301"/>
      <c r="C7" s="320" t="s">
        <v>913</v>
      </c>
      <c r="D7" s="321"/>
      <c r="E7" s="323"/>
      <c r="F7" s="323"/>
      <c r="G7" s="323"/>
      <c r="H7" s="323"/>
      <c r="I7" s="323"/>
      <c r="J7" s="323"/>
      <c r="K7" s="323"/>
      <c r="L7" s="323"/>
      <c r="M7" s="323"/>
      <c r="N7" s="323"/>
      <c r="O7" s="323"/>
      <c r="P7" s="323"/>
      <c r="Q7" s="323"/>
      <c r="R7" s="323"/>
      <c r="S7" s="323"/>
      <c r="T7" s="323"/>
      <c r="U7" s="323"/>
      <c r="V7" s="323"/>
      <c r="W7" s="323"/>
      <c r="X7" s="323"/>
      <c r="Y7" s="323"/>
      <c r="Z7" s="323"/>
      <c r="AA7" s="323"/>
      <c r="AB7" s="419"/>
    </row>
    <row r="8" spans="1:28" ht="20.100000000000001" customHeight="1" thickBot="1">
      <c r="A8" s="1300" t="s">
        <v>914</v>
      </c>
      <c r="B8" s="1301"/>
      <c r="C8" s="320" t="s">
        <v>913</v>
      </c>
      <c r="D8" s="321"/>
      <c r="E8" s="323"/>
      <c r="F8" s="323"/>
      <c r="G8" s="323"/>
      <c r="H8" s="323"/>
      <c r="I8" s="323"/>
      <c r="J8" s="323"/>
      <c r="K8" s="323"/>
      <c r="L8" s="323"/>
      <c r="M8" s="323"/>
      <c r="N8" s="323"/>
      <c r="O8" s="323"/>
      <c r="P8" s="323"/>
      <c r="Q8" s="323"/>
      <c r="R8" s="323"/>
      <c r="S8" s="323"/>
      <c r="T8" s="323"/>
      <c r="U8" s="323"/>
      <c r="V8" s="323"/>
      <c r="W8" s="323"/>
      <c r="X8" s="323"/>
      <c r="Y8" s="323"/>
      <c r="Z8" s="323"/>
      <c r="AA8" s="323"/>
      <c r="AB8" s="419"/>
    </row>
    <row r="9" spans="1:28" ht="20.100000000000001" customHeight="1">
      <c r="A9" s="324" t="s">
        <v>915</v>
      </c>
      <c r="B9" s="325" t="s">
        <v>913</v>
      </c>
      <c r="C9" s="326"/>
      <c r="D9" s="327"/>
      <c r="E9" s="327"/>
      <c r="F9" s="327"/>
      <c r="G9" s="327"/>
      <c r="H9" s="327"/>
      <c r="I9" s="327"/>
      <c r="J9" s="327"/>
      <c r="K9" s="327"/>
      <c r="L9" s="327"/>
      <c r="M9" s="327"/>
      <c r="N9" s="327"/>
      <c r="O9" s="328"/>
      <c r="P9" s="328"/>
      <c r="Q9" s="328"/>
      <c r="R9" s="328"/>
      <c r="S9" s="328"/>
      <c r="T9" s="328"/>
      <c r="U9" s="328"/>
      <c r="V9" s="328"/>
      <c r="W9" s="328"/>
      <c r="X9" s="328"/>
      <c r="Y9" s="328"/>
      <c r="Z9" s="328"/>
      <c r="AA9" s="328"/>
      <c r="AB9" s="391"/>
    </row>
    <row r="10" spans="1:28" ht="20.100000000000001" customHeight="1">
      <c r="A10" s="329" t="s">
        <v>916</v>
      </c>
      <c r="B10" s="325" t="s">
        <v>913</v>
      </c>
      <c r="C10" s="326"/>
      <c r="D10" s="330"/>
      <c r="E10" s="330"/>
      <c r="F10" s="331"/>
      <c r="G10" s="331"/>
      <c r="H10" s="331"/>
      <c r="I10" s="331"/>
      <c r="J10" s="331"/>
      <c r="K10" s="331"/>
      <c r="L10" s="331"/>
      <c r="M10" s="331"/>
      <c r="N10" s="331"/>
      <c r="O10" s="331"/>
      <c r="P10" s="331"/>
      <c r="Q10" s="331"/>
      <c r="R10" s="331"/>
      <c r="S10" s="331"/>
      <c r="T10" s="331"/>
      <c r="U10" s="331"/>
      <c r="V10" s="331"/>
      <c r="W10" s="331"/>
      <c r="X10" s="331"/>
      <c r="Y10" s="331"/>
      <c r="Z10" s="331"/>
      <c r="AA10" s="331"/>
      <c r="AB10" s="392"/>
    </row>
    <row r="11" spans="1:28" ht="20.100000000000001" customHeight="1">
      <c r="A11" s="329" t="s">
        <v>917</v>
      </c>
      <c r="B11" s="325" t="s">
        <v>913</v>
      </c>
      <c r="C11" s="326"/>
      <c r="D11" s="330"/>
      <c r="E11" s="330"/>
      <c r="F11" s="331"/>
      <c r="G11" s="331"/>
      <c r="H11" s="331"/>
      <c r="I11" s="331"/>
      <c r="J11" s="331"/>
      <c r="K11" s="331"/>
      <c r="L11" s="331"/>
      <c r="M11" s="331"/>
      <c r="N11" s="331"/>
      <c r="O11" s="331"/>
      <c r="P11" s="331"/>
      <c r="Q11" s="331"/>
      <c r="R11" s="331"/>
      <c r="S11" s="331"/>
      <c r="T11" s="331"/>
      <c r="U11" s="331"/>
      <c r="V11" s="331"/>
      <c r="W11" s="331"/>
      <c r="X11" s="331"/>
      <c r="Y11" s="331"/>
      <c r="Z11" s="331"/>
      <c r="AA11" s="331"/>
      <c r="AB11" s="392"/>
    </row>
    <row r="12" spans="1:28" ht="20.100000000000001" customHeight="1">
      <c r="A12" s="329" t="s">
        <v>918</v>
      </c>
      <c r="B12" s="325" t="s">
        <v>913</v>
      </c>
      <c r="C12" s="326"/>
      <c r="D12" s="330"/>
      <c r="E12" s="330"/>
      <c r="F12" s="331"/>
      <c r="G12" s="331"/>
      <c r="H12" s="331"/>
      <c r="I12" s="331"/>
      <c r="J12" s="331"/>
      <c r="K12" s="331"/>
      <c r="L12" s="331"/>
      <c r="M12" s="331"/>
      <c r="N12" s="331"/>
      <c r="O12" s="331"/>
      <c r="P12" s="331"/>
      <c r="Q12" s="331"/>
      <c r="R12" s="331"/>
      <c r="S12" s="331"/>
      <c r="T12" s="331"/>
      <c r="U12" s="331"/>
      <c r="V12" s="331"/>
      <c r="W12" s="331"/>
      <c r="X12" s="331"/>
      <c r="Y12" s="331"/>
      <c r="Z12" s="331"/>
      <c r="AA12" s="331"/>
      <c r="AB12" s="392"/>
    </row>
    <row r="13" spans="1:28" ht="20.100000000000001" customHeight="1">
      <c r="A13" s="329" t="s">
        <v>919</v>
      </c>
      <c r="B13" s="325"/>
      <c r="C13" s="326"/>
      <c r="D13" s="330"/>
      <c r="E13" s="330"/>
      <c r="F13" s="331"/>
      <c r="G13" s="331"/>
      <c r="H13" s="331"/>
      <c r="I13" s="331"/>
      <c r="J13" s="331"/>
      <c r="K13" s="331"/>
      <c r="L13" s="331"/>
      <c r="M13" s="331"/>
      <c r="N13" s="331"/>
      <c r="O13" s="331"/>
      <c r="P13" s="331"/>
      <c r="Q13" s="331"/>
      <c r="R13" s="331"/>
      <c r="S13" s="331"/>
      <c r="T13" s="331"/>
      <c r="U13" s="331"/>
      <c r="V13" s="331"/>
      <c r="W13" s="331"/>
      <c r="X13" s="331"/>
      <c r="Y13" s="331"/>
      <c r="Z13" s="331"/>
      <c r="AA13" s="331"/>
      <c r="AB13" s="392"/>
    </row>
    <row r="14" spans="1:28" ht="20.100000000000001" customHeight="1">
      <c r="A14" s="329" t="s">
        <v>920</v>
      </c>
      <c r="B14" s="325"/>
      <c r="C14" s="326"/>
      <c r="D14" s="330"/>
      <c r="E14" s="330"/>
      <c r="F14" s="331"/>
      <c r="G14" s="331"/>
      <c r="H14" s="331"/>
      <c r="I14" s="331"/>
      <c r="J14" s="331"/>
      <c r="K14" s="331"/>
      <c r="L14" s="331"/>
      <c r="M14" s="331"/>
      <c r="N14" s="331"/>
      <c r="O14" s="331"/>
      <c r="P14" s="331"/>
      <c r="Q14" s="331"/>
      <c r="R14" s="331"/>
      <c r="S14" s="331"/>
      <c r="T14" s="331"/>
      <c r="U14" s="331"/>
      <c r="V14" s="331"/>
      <c r="W14" s="331"/>
      <c r="X14" s="331"/>
      <c r="Y14" s="331"/>
      <c r="Z14" s="331"/>
      <c r="AA14" s="331"/>
      <c r="AB14" s="392"/>
    </row>
    <row r="15" spans="1:28" ht="20.100000000000001" customHeight="1">
      <c r="A15" s="329" t="s">
        <v>921</v>
      </c>
      <c r="B15" s="325"/>
      <c r="C15" s="326"/>
      <c r="D15" s="330"/>
      <c r="E15" s="330"/>
      <c r="F15" s="331"/>
      <c r="G15" s="331"/>
      <c r="H15" s="331"/>
      <c r="I15" s="331"/>
      <c r="J15" s="331"/>
      <c r="K15" s="331"/>
      <c r="L15" s="331"/>
      <c r="M15" s="331"/>
      <c r="N15" s="331"/>
      <c r="O15" s="331"/>
      <c r="P15" s="331"/>
      <c r="Q15" s="331"/>
      <c r="R15" s="331"/>
      <c r="S15" s="331"/>
      <c r="T15" s="331"/>
      <c r="U15" s="331"/>
      <c r="V15" s="331"/>
      <c r="W15" s="331"/>
      <c r="X15" s="331"/>
      <c r="Y15" s="331"/>
      <c r="Z15" s="331"/>
      <c r="AA15" s="331"/>
      <c r="AB15" s="392"/>
    </row>
    <row r="16" spans="1:28" ht="20.100000000000001" customHeight="1">
      <c r="A16" s="329" t="s">
        <v>922</v>
      </c>
      <c r="B16" s="325"/>
      <c r="C16" s="326"/>
      <c r="D16" s="330"/>
      <c r="E16" s="330"/>
      <c r="F16" s="331"/>
      <c r="G16" s="331"/>
      <c r="H16" s="331"/>
      <c r="I16" s="331"/>
      <c r="J16" s="331"/>
      <c r="K16" s="331"/>
      <c r="L16" s="331"/>
      <c r="M16" s="331"/>
      <c r="N16" s="331"/>
      <c r="O16" s="331"/>
      <c r="P16" s="331"/>
      <c r="Q16" s="331"/>
      <c r="R16" s="331"/>
      <c r="S16" s="331"/>
      <c r="T16" s="331"/>
      <c r="U16" s="331"/>
      <c r="V16" s="331"/>
      <c r="W16" s="331"/>
      <c r="X16" s="331"/>
      <c r="Y16" s="331"/>
      <c r="Z16" s="331"/>
      <c r="AA16" s="331"/>
      <c r="AB16" s="392"/>
    </row>
    <row r="17" spans="1:28" ht="20.100000000000001" customHeight="1">
      <c r="A17" s="329" t="s">
        <v>923</v>
      </c>
      <c r="B17" s="325"/>
      <c r="C17" s="326"/>
      <c r="D17" s="330"/>
      <c r="E17" s="330"/>
      <c r="F17" s="331"/>
      <c r="G17" s="331"/>
      <c r="H17" s="331"/>
      <c r="I17" s="331"/>
      <c r="J17" s="331"/>
      <c r="K17" s="331"/>
      <c r="L17" s="331"/>
      <c r="M17" s="331"/>
      <c r="N17" s="331"/>
      <c r="O17" s="331"/>
      <c r="P17" s="331"/>
      <c r="Q17" s="331"/>
      <c r="R17" s="331"/>
      <c r="S17" s="331"/>
      <c r="T17" s="331"/>
      <c r="U17" s="331"/>
      <c r="V17" s="331"/>
      <c r="W17" s="331"/>
      <c r="X17" s="331"/>
      <c r="Y17" s="331"/>
      <c r="Z17" s="331"/>
      <c r="AA17" s="331"/>
      <c r="AB17" s="392"/>
    </row>
    <row r="18" spans="1:28" ht="20.100000000000001" customHeight="1">
      <c r="A18" s="329" t="s">
        <v>924</v>
      </c>
      <c r="B18" s="325"/>
      <c r="C18" s="326"/>
      <c r="D18" s="330"/>
      <c r="E18" s="330"/>
      <c r="F18" s="331"/>
      <c r="G18" s="331"/>
      <c r="H18" s="331"/>
      <c r="I18" s="331"/>
      <c r="J18" s="331"/>
      <c r="K18" s="331"/>
      <c r="L18" s="331"/>
      <c r="M18" s="331"/>
      <c r="N18" s="331"/>
      <c r="O18" s="331"/>
      <c r="P18" s="331"/>
      <c r="Q18" s="331"/>
      <c r="R18" s="331"/>
      <c r="S18" s="331"/>
      <c r="T18" s="331"/>
      <c r="U18" s="331"/>
      <c r="V18" s="331"/>
      <c r="W18" s="331"/>
      <c r="X18" s="331"/>
      <c r="Y18" s="331"/>
      <c r="Z18" s="331"/>
      <c r="AA18" s="331"/>
      <c r="AB18" s="392"/>
    </row>
    <row r="19" spans="1:28" ht="20.100000000000001" customHeight="1">
      <c r="A19" s="329" t="s">
        <v>925</v>
      </c>
      <c r="B19" s="325"/>
      <c r="C19" s="326"/>
      <c r="D19" s="330"/>
      <c r="E19" s="330"/>
      <c r="F19" s="331"/>
      <c r="G19" s="331"/>
      <c r="H19" s="331"/>
      <c r="I19" s="331"/>
      <c r="J19" s="331"/>
      <c r="K19" s="331"/>
      <c r="L19" s="331"/>
      <c r="M19" s="331"/>
      <c r="N19" s="331"/>
      <c r="O19" s="331"/>
      <c r="P19" s="331"/>
      <c r="Q19" s="331"/>
      <c r="R19" s="331"/>
      <c r="S19" s="331"/>
      <c r="T19" s="331"/>
      <c r="U19" s="331"/>
      <c r="V19" s="331"/>
      <c r="W19" s="331"/>
      <c r="X19" s="331"/>
      <c r="Y19" s="331"/>
      <c r="Z19" s="331"/>
      <c r="AA19" s="331"/>
      <c r="AB19" s="392"/>
    </row>
    <row r="20" spans="1:28" ht="20.100000000000001" customHeight="1">
      <c r="A20" s="329" t="s">
        <v>926</v>
      </c>
      <c r="B20" s="325"/>
      <c r="C20" s="326"/>
      <c r="D20" s="330"/>
      <c r="E20" s="330"/>
      <c r="F20" s="331"/>
      <c r="G20" s="331"/>
      <c r="H20" s="331"/>
      <c r="I20" s="331"/>
      <c r="J20" s="331"/>
      <c r="K20" s="331"/>
      <c r="L20" s="331"/>
      <c r="M20" s="331"/>
      <c r="N20" s="331"/>
      <c r="O20" s="331"/>
      <c r="P20" s="331"/>
      <c r="Q20" s="331"/>
      <c r="R20" s="331"/>
      <c r="S20" s="331"/>
      <c r="T20" s="331"/>
      <c r="U20" s="331"/>
      <c r="V20" s="331"/>
      <c r="W20" s="331"/>
      <c r="X20" s="331"/>
      <c r="Y20" s="331"/>
      <c r="Z20" s="331"/>
      <c r="AA20" s="331"/>
      <c r="AB20" s="392"/>
    </row>
    <row r="21" spans="1:28" ht="20.100000000000001" customHeight="1">
      <c r="A21" s="329" t="s">
        <v>927</v>
      </c>
      <c r="B21" s="325"/>
      <c r="C21" s="326"/>
      <c r="D21" s="330"/>
      <c r="E21" s="330"/>
      <c r="F21" s="331"/>
      <c r="G21" s="331"/>
      <c r="H21" s="331"/>
      <c r="I21" s="331"/>
      <c r="J21" s="331"/>
      <c r="K21" s="331"/>
      <c r="L21" s="331"/>
      <c r="M21" s="331"/>
      <c r="N21" s="331"/>
      <c r="O21" s="331"/>
      <c r="P21" s="331"/>
      <c r="Q21" s="331"/>
      <c r="R21" s="331"/>
      <c r="S21" s="331"/>
      <c r="T21" s="331"/>
      <c r="U21" s="331"/>
      <c r="V21" s="331"/>
      <c r="W21" s="331"/>
      <c r="X21" s="331"/>
      <c r="Y21" s="331"/>
      <c r="Z21" s="331"/>
      <c r="AA21" s="331"/>
      <c r="AB21" s="392"/>
    </row>
    <row r="22" spans="1:28" ht="20.100000000000001" customHeight="1">
      <c r="A22" s="329" t="s">
        <v>928</v>
      </c>
      <c r="B22" s="325"/>
      <c r="C22" s="326"/>
      <c r="D22" s="330"/>
      <c r="E22" s="330"/>
      <c r="F22" s="331"/>
      <c r="G22" s="331"/>
      <c r="H22" s="331"/>
      <c r="I22" s="331"/>
      <c r="J22" s="331"/>
      <c r="K22" s="331"/>
      <c r="L22" s="331"/>
      <c r="M22" s="331"/>
      <c r="N22" s="331"/>
      <c r="O22" s="331"/>
      <c r="P22" s="331"/>
      <c r="Q22" s="331"/>
      <c r="R22" s="331"/>
      <c r="S22" s="331"/>
      <c r="T22" s="331"/>
      <c r="U22" s="331"/>
      <c r="V22" s="331"/>
      <c r="W22" s="331"/>
      <c r="X22" s="331"/>
      <c r="Y22" s="331"/>
      <c r="Z22" s="331"/>
      <c r="AA22" s="331"/>
      <c r="AB22" s="392"/>
    </row>
    <row r="23" spans="1:28" ht="20.100000000000001" customHeight="1">
      <c r="A23" s="329" t="s">
        <v>929</v>
      </c>
      <c r="B23" s="325"/>
      <c r="C23" s="326"/>
      <c r="D23" s="330"/>
      <c r="E23" s="330"/>
      <c r="F23" s="331"/>
      <c r="G23" s="331"/>
      <c r="H23" s="331"/>
      <c r="I23" s="331"/>
      <c r="J23" s="331"/>
      <c r="K23" s="331"/>
      <c r="L23" s="331"/>
      <c r="M23" s="331"/>
      <c r="N23" s="331"/>
      <c r="O23" s="331"/>
      <c r="P23" s="331"/>
      <c r="Q23" s="331"/>
      <c r="R23" s="331"/>
      <c r="S23" s="331"/>
      <c r="T23" s="331"/>
      <c r="U23" s="331"/>
      <c r="V23" s="331"/>
      <c r="W23" s="331"/>
      <c r="X23" s="331"/>
      <c r="Y23" s="331"/>
      <c r="Z23" s="331"/>
      <c r="AA23" s="331"/>
      <c r="AB23" s="392"/>
    </row>
    <row r="24" spans="1:28" ht="20.100000000000001" customHeight="1">
      <c r="A24" s="329" t="s">
        <v>930</v>
      </c>
      <c r="B24" s="325"/>
      <c r="C24" s="326"/>
      <c r="D24" s="330"/>
      <c r="E24" s="330"/>
      <c r="F24" s="331"/>
      <c r="G24" s="331"/>
      <c r="H24" s="331"/>
      <c r="I24" s="331"/>
      <c r="J24" s="331"/>
      <c r="K24" s="331"/>
      <c r="L24" s="331"/>
      <c r="M24" s="331"/>
      <c r="N24" s="331"/>
      <c r="O24" s="331"/>
      <c r="P24" s="331"/>
      <c r="Q24" s="331"/>
      <c r="R24" s="331"/>
      <c r="S24" s="331"/>
      <c r="T24" s="331"/>
      <c r="U24" s="331"/>
      <c r="V24" s="331"/>
      <c r="W24" s="331"/>
      <c r="X24" s="331"/>
      <c r="Y24" s="331"/>
      <c r="Z24" s="331"/>
      <c r="AA24" s="331"/>
      <c r="AB24" s="392"/>
    </row>
    <row r="25" spans="1:28" ht="20.100000000000001" customHeight="1">
      <c r="A25" s="329" t="s">
        <v>931</v>
      </c>
      <c r="B25" s="325"/>
      <c r="C25" s="326"/>
      <c r="D25" s="330"/>
      <c r="E25" s="330"/>
      <c r="F25" s="331"/>
      <c r="G25" s="331"/>
      <c r="H25" s="331"/>
      <c r="I25" s="331"/>
      <c r="J25" s="331"/>
      <c r="K25" s="331"/>
      <c r="L25" s="331"/>
      <c r="M25" s="331"/>
      <c r="N25" s="331"/>
      <c r="O25" s="331"/>
      <c r="P25" s="331"/>
      <c r="Q25" s="331"/>
      <c r="R25" s="331"/>
      <c r="S25" s="331"/>
      <c r="T25" s="331"/>
      <c r="U25" s="331"/>
      <c r="V25" s="331"/>
      <c r="W25" s="331"/>
      <c r="X25" s="331"/>
      <c r="Y25" s="331"/>
      <c r="Z25" s="331"/>
      <c r="AA25" s="331"/>
      <c r="AB25" s="392"/>
    </row>
    <row r="26" spans="1:28" ht="20.100000000000001" customHeight="1">
      <c r="A26" s="329" t="s">
        <v>932</v>
      </c>
      <c r="B26" s="325"/>
      <c r="C26" s="326"/>
      <c r="D26" s="330"/>
      <c r="E26" s="330"/>
      <c r="F26" s="331"/>
      <c r="G26" s="331"/>
      <c r="H26" s="331"/>
      <c r="I26" s="331"/>
      <c r="J26" s="331"/>
      <c r="K26" s="331"/>
      <c r="L26" s="331"/>
      <c r="M26" s="331"/>
      <c r="N26" s="331"/>
      <c r="O26" s="331"/>
      <c r="P26" s="331"/>
      <c r="Q26" s="331"/>
      <c r="R26" s="331"/>
      <c r="S26" s="331"/>
      <c r="T26" s="331"/>
      <c r="U26" s="331"/>
      <c r="V26" s="331"/>
      <c r="W26" s="331"/>
      <c r="X26" s="331"/>
      <c r="Y26" s="331"/>
      <c r="Z26" s="331"/>
      <c r="AA26" s="331"/>
      <c r="AB26" s="392"/>
    </row>
    <row r="27" spans="1:28" ht="20.100000000000001" customHeight="1">
      <c r="A27" s="329" t="s">
        <v>933</v>
      </c>
      <c r="B27" s="325"/>
      <c r="C27" s="326"/>
      <c r="D27" s="330"/>
      <c r="E27" s="330"/>
      <c r="F27" s="331"/>
      <c r="G27" s="331"/>
      <c r="H27" s="331"/>
      <c r="I27" s="331"/>
      <c r="J27" s="331"/>
      <c r="K27" s="331"/>
      <c r="L27" s="331"/>
      <c r="M27" s="331"/>
      <c r="N27" s="331"/>
      <c r="O27" s="331"/>
      <c r="P27" s="331"/>
      <c r="Q27" s="331"/>
      <c r="R27" s="331"/>
      <c r="S27" s="331"/>
      <c r="T27" s="331"/>
      <c r="U27" s="331"/>
      <c r="V27" s="331"/>
      <c r="W27" s="331"/>
      <c r="X27" s="331"/>
      <c r="Y27" s="331"/>
      <c r="Z27" s="331"/>
      <c r="AA27" s="331"/>
      <c r="AB27" s="392"/>
    </row>
    <row r="28" spans="1:28" ht="20.100000000000001" customHeight="1">
      <c r="A28" s="329" t="s">
        <v>934</v>
      </c>
      <c r="B28" s="325"/>
      <c r="C28" s="326"/>
      <c r="D28" s="330"/>
      <c r="E28" s="330"/>
      <c r="F28" s="331"/>
      <c r="G28" s="331"/>
      <c r="H28" s="331"/>
      <c r="I28" s="331"/>
      <c r="J28" s="331"/>
      <c r="K28" s="331"/>
      <c r="L28" s="331"/>
      <c r="M28" s="331"/>
      <c r="N28" s="331"/>
      <c r="O28" s="331"/>
      <c r="P28" s="331"/>
      <c r="Q28" s="331"/>
      <c r="R28" s="331"/>
      <c r="S28" s="331"/>
      <c r="T28" s="331"/>
      <c r="U28" s="331"/>
      <c r="V28" s="331"/>
      <c r="W28" s="331"/>
      <c r="X28" s="331"/>
      <c r="Y28" s="331"/>
      <c r="Z28" s="331"/>
      <c r="AA28" s="331"/>
      <c r="AB28" s="392"/>
    </row>
    <row r="29" spans="1:28" ht="20.100000000000001" customHeight="1">
      <c r="A29" s="329" t="s">
        <v>935</v>
      </c>
      <c r="B29" s="325"/>
      <c r="C29" s="326"/>
      <c r="D29" s="330"/>
      <c r="E29" s="330"/>
      <c r="F29" s="331"/>
      <c r="G29" s="331"/>
      <c r="H29" s="331"/>
      <c r="I29" s="331"/>
      <c r="J29" s="331"/>
      <c r="K29" s="331"/>
      <c r="L29" s="331"/>
      <c r="M29" s="331"/>
      <c r="N29" s="331"/>
      <c r="O29" s="331"/>
      <c r="P29" s="331"/>
      <c r="Q29" s="331"/>
      <c r="R29" s="331"/>
      <c r="S29" s="331"/>
      <c r="T29" s="331"/>
      <c r="U29" s="331"/>
      <c r="V29" s="331"/>
      <c r="W29" s="331"/>
      <c r="X29" s="331"/>
      <c r="Y29" s="331"/>
      <c r="Z29" s="331"/>
      <c r="AA29" s="331"/>
      <c r="AB29" s="392"/>
    </row>
    <row r="30" spans="1:28" ht="20.100000000000001" customHeight="1">
      <c r="A30" s="329" t="s">
        <v>936</v>
      </c>
      <c r="B30" s="325"/>
      <c r="C30" s="326"/>
      <c r="D30" s="330"/>
      <c r="E30" s="330"/>
      <c r="F30" s="331"/>
      <c r="G30" s="331"/>
      <c r="H30" s="331"/>
      <c r="I30" s="331"/>
      <c r="J30" s="331"/>
      <c r="K30" s="331"/>
      <c r="L30" s="331"/>
      <c r="M30" s="331"/>
      <c r="N30" s="331"/>
      <c r="O30" s="331"/>
      <c r="P30" s="331"/>
      <c r="Q30" s="331"/>
      <c r="R30" s="331"/>
      <c r="S30" s="331"/>
      <c r="T30" s="331"/>
      <c r="U30" s="331"/>
      <c r="V30" s="331"/>
      <c r="W30" s="331"/>
      <c r="X30" s="331"/>
      <c r="Y30" s="331"/>
      <c r="Z30" s="331"/>
      <c r="AA30" s="331"/>
      <c r="AB30" s="392"/>
    </row>
    <row r="31" spans="1:28" ht="20.100000000000001" customHeight="1">
      <c r="A31" s="329" t="s">
        <v>937</v>
      </c>
      <c r="B31" s="325"/>
      <c r="C31" s="326"/>
      <c r="D31" s="330"/>
      <c r="E31" s="330"/>
      <c r="F31" s="331"/>
      <c r="G31" s="331"/>
      <c r="H31" s="331"/>
      <c r="I31" s="331"/>
      <c r="J31" s="331"/>
      <c r="K31" s="331"/>
      <c r="L31" s="331"/>
      <c r="M31" s="331"/>
      <c r="N31" s="331"/>
      <c r="O31" s="331"/>
      <c r="P31" s="331"/>
      <c r="Q31" s="331"/>
      <c r="R31" s="331"/>
      <c r="S31" s="331"/>
      <c r="T31" s="331"/>
      <c r="U31" s="331"/>
      <c r="V31" s="331"/>
      <c r="W31" s="331"/>
      <c r="X31" s="331"/>
      <c r="Y31" s="331"/>
      <c r="Z31" s="331"/>
      <c r="AA31" s="331"/>
      <c r="AB31" s="392"/>
    </row>
    <row r="32" spans="1:28" ht="20.100000000000001" customHeight="1">
      <c r="A32" s="329" t="s">
        <v>938</v>
      </c>
      <c r="B32" s="325"/>
      <c r="C32" s="326"/>
      <c r="D32" s="330"/>
      <c r="E32" s="330"/>
      <c r="F32" s="331"/>
      <c r="G32" s="331"/>
      <c r="H32" s="331"/>
      <c r="I32" s="331"/>
      <c r="J32" s="331"/>
      <c r="K32" s="331"/>
      <c r="L32" s="331"/>
      <c r="M32" s="331"/>
      <c r="N32" s="331"/>
      <c r="O32" s="331"/>
      <c r="P32" s="331"/>
      <c r="Q32" s="331"/>
      <c r="R32" s="331"/>
      <c r="S32" s="331"/>
      <c r="T32" s="331"/>
      <c r="U32" s="331"/>
      <c r="V32" s="331"/>
      <c r="W32" s="331"/>
      <c r="X32" s="331"/>
      <c r="Y32" s="331"/>
      <c r="Z32" s="331"/>
      <c r="AA32" s="331"/>
      <c r="AB32" s="392"/>
    </row>
    <row r="33" spans="1:28" ht="20.100000000000001" customHeight="1">
      <c r="A33" s="329" t="s">
        <v>939</v>
      </c>
      <c r="B33" s="325"/>
      <c r="C33" s="326"/>
      <c r="D33" s="330"/>
      <c r="E33" s="330"/>
      <c r="F33" s="331"/>
      <c r="G33" s="331"/>
      <c r="H33" s="331"/>
      <c r="I33" s="331"/>
      <c r="J33" s="331"/>
      <c r="K33" s="331"/>
      <c r="L33" s="331"/>
      <c r="M33" s="331"/>
      <c r="N33" s="331"/>
      <c r="O33" s="331"/>
      <c r="P33" s="331"/>
      <c r="Q33" s="331"/>
      <c r="R33" s="331"/>
      <c r="S33" s="331"/>
      <c r="T33" s="331"/>
      <c r="U33" s="331"/>
      <c r="V33" s="331"/>
      <c r="W33" s="331"/>
      <c r="X33" s="331"/>
      <c r="Y33" s="331"/>
      <c r="Z33" s="331"/>
      <c r="AA33" s="331"/>
      <c r="AB33" s="392"/>
    </row>
    <row r="34" spans="1:28" ht="20.100000000000001" customHeight="1">
      <c r="A34" s="329" t="s">
        <v>940</v>
      </c>
      <c r="B34" s="325"/>
      <c r="C34" s="326"/>
      <c r="D34" s="330"/>
      <c r="E34" s="330"/>
      <c r="F34" s="331"/>
      <c r="G34" s="331"/>
      <c r="H34" s="331"/>
      <c r="I34" s="331"/>
      <c r="J34" s="331"/>
      <c r="K34" s="331"/>
      <c r="L34" s="331"/>
      <c r="M34" s="331"/>
      <c r="N34" s="331"/>
      <c r="O34" s="331"/>
      <c r="P34" s="331"/>
      <c r="Q34" s="331"/>
      <c r="R34" s="331"/>
      <c r="S34" s="331"/>
      <c r="T34" s="331"/>
      <c r="U34" s="331"/>
      <c r="V34" s="331"/>
      <c r="W34" s="331"/>
      <c r="X34" s="331"/>
      <c r="Y34" s="331"/>
      <c r="Z34" s="331"/>
      <c r="AA34" s="331"/>
      <c r="AB34" s="392"/>
    </row>
    <row r="35" spans="1:28" ht="20.100000000000001" customHeight="1">
      <c r="A35" s="329"/>
      <c r="B35" s="325"/>
      <c r="C35" s="326"/>
      <c r="D35" s="330"/>
      <c r="E35" s="330"/>
      <c r="F35" s="331"/>
      <c r="G35" s="331"/>
      <c r="H35" s="331"/>
      <c r="I35" s="331"/>
      <c r="J35" s="331"/>
      <c r="K35" s="331"/>
      <c r="L35" s="331"/>
      <c r="M35" s="331"/>
      <c r="N35" s="331"/>
      <c r="O35" s="331"/>
      <c r="P35" s="331"/>
      <c r="Q35" s="331"/>
      <c r="R35" s="331"/>
      <c r="S35" s="331"/>
      <c r="T35" s="331"/>
      <c r="U35" s="331"/>
      <c r="V35" s="331"/>
      <c r="W35" s="331"/>
      <c r="X35" s="331"/>
      <c r="Y35" s="331"/>
      <c r="Z35" s="331"/>
      <c r="AA35" s="331"/>
      <c r="AB35" s="392"/>
    </row>
    <row r="36" spans="1:28" ht="20.100000000000001" customHeight="1">
      <c r="A36" s="329"/>
      <c r="B36" s="325"/>
      <c r="C36" s="326"/>
      <c r="D36" s="330"/>
      <c r="E36" s="330"/>
      <c r="F36" s="331"/>
      <c r="G36" s="331"/>
      <c r="H36" s="331"/>
      <c r="I36" s="331"/>
      <c r="J36" s="331"/>
      <c r="K36" s="331"/>
      <c r="L36" s="331"/>
      <c r="M36" s="331"/>
      <c r="N36" s="331"/>
      <c r="O36" s="331"/>
      <c r="P36" s="331"/>
      <c r="Q36" s="331"/>
      <c r="R36" s="331"/>
      <c r="S36" s="331"/>
      <c r="T36" s="331"/>
      <c r="U36" s="331"/>
      <c r="V36" s="331"/>
      <c r="W36" s="331"/>
      <c r="X36" s="331"/>
      <c r="Y36" s="331"/>
      <c r="Z36" s="331"/>
      <c r="AA36" s="331"/>
      <c r="AB36" s="392"/>
    </row>
    <row r="37" spans="1:28" ht="20.100000000000001" customHeight="1">
      <c r="A37" s="329"/>
      <c r="B37" s="325"/>
      <c r="C37" s="326"/>
      <c r="D37" s="330"/>
      <c r="E37" s="330"/>
      <c r="F37" s="331"/>
      <c r="G37" s="331"/>
      <c r="H37" s="331"/>
      <c r="I37" s="331"/>
      <c r="J37" s="331"/>
      <c r="K37" s="331"/>
      <c r="L37" s="331"/>
      <c r="M37" s="331"/>
      <c r="N37" s="331"/>
      <c r="O37" s="331"/>
      <c r="P37" s="331"/>
      <c r="Q37" s="331"/>
      <c r="R37" s="331"/>
      <c r="S37" s="331"/>
      <c r="T37" s="331"/>
      <c r="U37" s="331"/>
      <c r="V37" s="331"/>
      <c r="W37" s="331"/>
      <c r="X37" s="331"/>
      <c r="Y37" s="331"/>
      <c r="Z37" s="331"/>
      <c r="AA37" s="331"/>
      <c r="AB37" s="392"/>
    </row>
    <row r="38" spans="1:28" ht="20.100000000000001" customHeight="1" thickBot="1">
      <c r="A38" s="332"/>
      <c r="B38" s="325"/>
      <c r="C38" s="385"/>
      <c r="D38" s="333"/>
      <c r="E38" s="333"/>
      <c r="F38" s="334"/>
      <c r="G38" s="334"/>
      <c r="H38" s="334"/>
      <c r="I38" s="334"/>
      <c r="J38" s="334"/>
      <c r="K38" s="334"/>
      <c r="L38" s="334"/>
      <c r="M38" s="334"/>
      <c r="N38" s="334"/>
      <c r="O38" s="334"/>
      <c r="P38" s="334"/>
      <c r="Q38" s="334"/>
      <c r="R38" s="334"/>
      <c r="S38" s="334"/>
      <c r="T38" s="334"/>
      <c r="U38" s="334"/>
      <c r="V38" s="334"/>
      <c r="W38" s="334"/>
      <c r="X38" s="334"/>
      <c r="Y38" s="334"/>
      <c r="Z38" s="334"/>
      <c r="AA38" s="334"/>
      <c r="AB38" s="393"/>
    </row>
    <row r="39" spans="1:28" s="339" customFormat="1" ht="20.100000000000001" customHeight="1" thickBot="1">
      <c r="A39" s="335"/>
      <c r="B39" s="336" t="s">
        <v>43</v>
      </c>
      <c r="C39" s="375" t="s">
        <v>941</v>
      </c>
      <c r="D39" s="337"/>
      <c r="E39" s="337"/>
      <c r="F39" s="338"/>
      <c r="G39" s="338"/>
      <c r="H39" s="338"/>
      <c r="I39" s="338"/>
      <c r="J39" s="338"/>
      <c r="K39" s="338"/>
      <c r="L39" s="338"/>
      <c r="M39" s="338"/>
      <c r="N39" s="338"/>
      <c r="O39" s="338"/>
      <c r="P39" s="338"/>
      <c r="Q39" s="338"/>
      <c r="R39" s="338"/>
      <c r="S39" s="338"/>
      <c r="T39" s="338"/>
      <c r="U39" s="338"/>
      <c r="V39" s="338"/>
      <c r="W39" s="338"/>
      <c r="X39" s="338"/>
      <c r="Y39" s="338"/>
      <c r="Z39" s="338"/>
      <c r="AA39" s="338"/>
      <c r="AB39" s="394"/>
    </row>
    <row r="40" spans="1:28" ht="20.100000000000001" customHeight="1">
      <c r="A40" s="340" t="s">
        <v>942</v>
      </c>
      <c r="B40" s="341">
        <f>様式04‐2_開園日・開園時間・定員区分!C24</f>
        <v>0</v>
      </c>
      <c r="C40" s="342">
        <f>ROUNDUP(B40/3,0)</f>
        <v>0</v>
      </c>
      <c r="D40" s="343"/>
      <c r="E40" s="343"/>
      <c r="F40" s="344"/>
      <c r="G40" s="344"/>
      <c r="H40" s="344"/>
      <c r="I40" s="344"/>
      <c r="J40" s="344"/>
      <c r="K40" s="344"/>
      <c r="L40" s="344"/>
      <c r="M40" s="344"/>
      <c r="N40" s="344"/>
      <c r="O40" s="344"/>
      <c r="P40" s="344"/>
      <c r="Q40" s="344"/>
      <c r="R40" s="344"/>
      <c r="S40" s="344"/>
      <c r="T40" s="344"/>
      <c r="U40" s="344"/>
      <c r="V40" s="344"/>
      <c r="W40" s="344"/>
      <c r="X40" s="344"/>
      <c r="Y40" s="344"/>
      <c r="Z40" s="344"/>
      <c r="AA40" s="344"/>
      <c r="AB40" s="395"/>
    </row>
    <row r="41" spans="1:28" ht="20.100000000000001" customHeight="1">
      <c r="A41" s="345" t="s">
        <v>943</v>
      </c>
      <c r="B41" s="346">
        <f>様式04‐2_開園日・開園時間・定員区分!D24</f>
        <v>0</v>
      </c>
      <c r="C41" s="347">
        <f>ROUNDUP(B41/5,0)</f>
        <v>0</v>
      </c>
      <c r="D41" s="348"/>
      <c r="E41" s="348"/>
      <c r="F41" s="349"/>
      <c r="G41" s="349"/>
      <c r="H41" s="349"/>
      <c r="I41" s="349"/>
      <c r="J41" s="349"/>
      <c r="K41" s="349"/>
      <c r="L41" s="349"/>
      <c r="M41" s="349"/>
      <c r="N41" s="349"/>
      <c r="O41" s="349"/>
      <c r="P41" s="349"/>
      <c r="Q41" s="349"/>
      <c r="R41" s="349"/>
      <c r="S41" s="349"/>
      <c r="T41" s="349"/>
      <c r="U41" s="349"/>
      <c r="V41" s="349"/>
      <c r="W41" s="349"/>
      <c r="X41" s="349"/>
      <c r="Y41" s="349"/>
      <c r="Z41" s="349"/>
      <c r="AA41" s="349"/>
      <c r="AB41" s="396"/>
    </row>
    <row r="42" spans="1:28" ht="20.100000000000001" customHeight="1">
      <c r="A42" s="345" t="s">
        <v>944</v>
      </c>
      <c r="B42" s="346">
        <f>様式04‐2_開園日・開園時間・定員区分!E24</f>
        <v>0</v>
      </c>
      <c r="C42" s="347">
        <f>ROUNDUP(B42/5,0)</f>
        <v>0</v>
      </c>
      <c r="D42" s="348"/>
      <c r="E42" s="348"/>
      <c r="F42" s="349"/>
      <c r="G42" s="349"/>
      <c r="H42" s="349"/>
      <c r="I42" s="349"/>
      <c r="J42" s="349"/>
      <c r="K42" s="349"/>
      <c r="L42" s="349"/>
      <c r="M42" s="349"/>
      <c r="N42" s="349"/>
      <c r="O42" s="349"/>
      <c r="P42" s="349"/>
      <c r="Q42" s="349"/>
      <c r="R42" s="349"/>
      <c r="S42" s="349"/>
      <c r="T42" s="349"/>
      <c r="U42" s="349"/>
      <c r="V42" s="349"/>
      <c r="W42" s="349"/>
      <c r="X42" s="349"/>
      <c r="Y42" s="349"/>
      <c r="Z42" s="349"/>
      <c r="AA42" s="349"/>
      <c r="AB42" s="396"/>
    </row>
    <row r="43" spans="1:28" ht="20.100000000000001" customHeight="1">
      <c r="A43" s="350" t="s">
        <v>945</v>
      </c>
      <c r="B43" s="346">
        <f>様式04‐2_開園日・開園時間・定員区分!F24</f>
        <v>0</v>
      </c>
      <c r="C43" s="347">
        <f>ROUNDUP(B43/15,0)</f>
        <v>0</v>
      </c>
      <c r="D43" s="348"/>
      <c r="E43" s="348"/>
      <c r="F43" s="349"/>
      <c r="G43" s="349"/>
      <c r="H43" s="349"/>
      <c r="I43" s="349"/>
      <c r="J43" s="349"/>
      <c r="K43" s="349"/>
      <c r="L43" s="349"/>
      <c r="M43" s="349"/>
      <c r="N43" s="349"/>
      <c r="O43" s="349"/>
      <c r="P43" s="349"/>
      <c r="Q43" s="349"/>
      <c r="R43" s="349"/>
      <c r="S43" s="349"/>
      <c r="T43" s="349"/>
      <c r="U43" s="349"/>
      <c r="V43" s="349"/>
      <c r="W43" s="349"/>
      <c r="X43" s="349"/>
      <c r="Y43" s="349"/>
      <c r="Z43" s="349"/>
      <c r="AA43" s="349"/>
      <c r="AB43" s="396"/>
    </row>
    <row r="44" spans="1:28" ht="20.100000000000001" customHeight="1">
      <c r="A44" s="351" t="s">
        <v>946</v>
      </c>
      <c r="B44" s="346">
        <f>様式04‐2_開園日・開園時間・定員区分!G24</f>
        <v>0</v>
      </c>
      <c r="C44" s="347">
        <f>ROUNDUP(B44/20,0)</f>
        <v>0</v>
      </c>
      <c r="D44" s="348"/>
      <c r="E44" s="348"/>
      <c r="F44" s="349"/>
      <c r="G44" s="349"/>
      <c r="H44" s="349"/>
      <c r="I44" s="349"/>
      <c r="J44" s="349"/>
      <c r="K44" s="349"/>
      <c r="L44" s="349"/>
      <c r="M44" s="349"/>
      <c r="N44" s="349"/>
      <c r="O44" s="349"/>
      <c r="P44" s="349"/>
      <c r="Q44" s="349"/>
      <c r="R44" s="349"/>
      <c r="S44" s="349"/>
      <c r="T44" s="349"/>
      <c r="U44" s="349"/>
      <c r="V44" s="349"/>
      <c r="W44" s="349"/>
      <c r="X44" s="349"/>
      <c r="Y44" s="349"/>
      <c r="Z44" s="349"/>
      <c r="AA44" s="349"/>
      <c r="AB44" s="396"/>
    </row>
    <row r="45" spans="1:28" ht="20.100000000000001" customHeight="1" thickBot="1">
      <c r="A45" s="352" t="s">
        <v>947</v>
      </c>
      <c r="B45" s="353">
        <f>様式04‐2_開園日・開園時間・定員区分!H24</f>
        <v>0</v>
      </c>
      <c r="C45" s="347">
        <f>ROUNDUP(B45/20,0)</f>
        <v>0</v>
      </c>
      <c r="D45" s="354"/>
      <c r="E45" s="354"/>
      <c r="F45" s="355"/>
      <c r="G45" s="355"/>
      <c r="H45" s="355"/>
      <c r="I45" s="355"/>
      <c r="J45" s="355"/>
      <c r="K45" s="355"/>
      <c r="L45" s="355"/>
      <c r="M45" s="355"/>
      <c r="N45" s="355"/>
      <c r="O45" s="355"/>
      <c r="P45" s="355"/>
      <c r="Q45" s="355"/>
      <c r="R45" s="355"/>
      <c r="S45" s="355"/>
      <c r="T45" s="355"/>
      <c r="U45" s="355"/>
      <c r="V45" s="355"/>
      <c r="W45" s="355"/>
      <c r="X45" s="355"/>
      <c r="Y45" s="355"/>
      <c r="Z45" s="355"/>
      <c r="AA45" s="355"/>
      <c r="AB45" s="397"/>
    </row>
    <row r="46" spans="1:28" ht="19.5" customHeight="1">
      <c r="A46" s="1292" t="s">
        <v>941</v>
      </c>
      <c r="B46" s="1293"/>
      <c r="C46" s="1294"/>
      <c r="D46" s="423">
        <f>ROUNDUP(D40/3,0)+ROUNDUP(D41/5,0)+ROUNDUP(D42/5,0)+ROUNDUP(D43/15,0)+ROUNDUP(D44/20,0)+ROUNDUP(D45/20,0)</f>
        <v>0</v>
      </c>
      <c r="E46" s="423">
        <f t="shared" ref="E46:AA46" si="0">ROUNDUP(E40/3,0)+ROUNDUP(E41/5,0)+ROUNDUP(E42/5,0)+ROUNDUP(E43/15,0)+ROUNDUP(E44/20,0)+ROUNDUP(E45/20,0)</f>
        <v>0</v>
      </c>
      <c r="F46" s="423">
        <f t="shared" si="0"/>
        <v>0</v>
      </c>
      <c r="G46" s="423">
        <f t="shared" si="0"/>
        <v>0</v>
      </c>
      <c r="H46" s="423">
        <f t="shared" si="0"/>
        <v>0</v>
      </c>
      <c r="I46" s="423">
        <f t="shared" si="0"/>
        <v>0</v>
      </c>
      <c r="J46" s="423">
        <f t="shared" si="0"/>
        <v>0</v>
      </c>
      <c r="K46" s="423">
        <f t="shared" si="0"/>
        <v>0</v>
      </c>
      <c r="L46" s="423">
        <f t="shared" si="0"/>
        <v>0</v>
      </c>
      <c r="M46" s="423">
        <f t="shared" si="0"/>
        <v>0</v>
      </c>
      <c r="N46" s="423">
        <f t="shared" si="0"/>
        <v>0</v>
      </c>
      <c r="O46" s="423">
        <f t="shared" si="0"/>
        <v>0</v>
      </c>
      <c r="P46" s="423">
        <f t="shared" si="0"/>
        <v>0</v>
      </c>
      <c r="Q46" s="423">
        <f t="shared" si="0"/>
        <v>0</v>
      </c>
      <c r="R46" s="423">
        <f t="shared" si="0"/>
        <v>0</v>
      </c>
      <c r="S46" s="423">
        <f t="shared" si="0"/>
        <v>0</v>
      </c>
      <c r="T46" s="423">
        <f t="shared" si="0"/>
        <v>0</v>
      </c>
      <c r="U46" s="423">
        <f t="shared" si="0"/>
        <v>0</v>
      </c>
      <c r="V46" s="423">
        <f t="shared" si="0"/>
        <v>0</v>
      </c>
      <c r="W46" s="423">
        <f t="shared" si="0"/>
        <v>0</v>
      </c>
      <c r="X46" s="423">
        <f t="shared" si="0"/>
        <v>0</v>
      </c>
      <c r="Y46" s="423">
        <f t="shared" si="0"/>
        <v>0</v>
      </c>
      <c r="Z46" s="423">
        <f t="shared" si="0"/>
        <v>0</v>
      </c>
      <c r="AA46" s="423">
        <f t="shared" si="0"/>
        <v>0</v>
      </c>
      <c r="AB46" s="424">
        <f>ROUNDUP(AB40/3,0)+ROUNDUP(AB41/5,0)+ROUNDUP(AB42/5,0)+ROUNDUP(AB43/15,0)+ROUNDUP(AB44/20,0)+ROUNDUP(AB45/20,0)</f>
        <v>0</v>
      </c>
    </row>
    <row r="47" spans="1:28" ht="20.100000000000001" customHeight="1">
      <c r="A47" s="1304" t="s">
        <v>948</v>
      </c>
      <c r="B47" s="1305"/>
      <c r="C47" s="1306"/>
      <c r="D47" s="425">
        <f t="shared" ref="D47:AB47" si="1">COUNTA(D9:D38)</f>
        <v>0</v>
      </c>
      <c r="E47" s="425">
        <f t="shared" si="1"/>
        <v>0</v>
      </c>
      <c r="F47" s="425">
        <f t="shared" si="1"/>
        <v>0</v>
      </c>
      <c r="G47" s="425">
        <f t="shared" si="1"/>
        <v>0</v>
      </c>
      <c r="H47" s="425">
        <f t="shared" si="1"/>
        <v>0</v>
      </c>
      <c r="I47" s="425">
        <f t="shared" si="1"/>
        <v>0</v>
      </c>
      <c r="J47" s="425">
        <f t="shared" si="1"/>
        <v>0</v>
      </c>
      <c r="K47" s="425">
        <f t="shared" si="1"/>
        <v>0</v>
      </c>
      <c r="L47" s="425">
        <f t="shared" si="1"/>
        <v>0</v>
      </c>
      <c r="M47" s="425">
        <f t="shared" si="1"/>
        <v>0</v>
      </c>
      <c r="N47" s="425">
        <f t="shared" si="1"/>
        <v>0</v>
      </c>
      <c r="O47" s="425">
        <f t="shared" si="1"/>
        <v>0</v>
      </c>
      <c r="P47" s="425">
        <f t="shared" si="1"/>
        <v>0</v>
      </c>
      <c r="Q47" s="425">
        <f t="shared" si="1"/>
        <v>0</v>
      </c>
      <c r="R47" s="425">
        <f t="shared" si="1"/>
        <v>0</v>
      </c>
      <c r="S47" s="425">
        <f t="shared" si="1"/>
        <v>0</v>
      </c>
      <c r="T47" s="425">
        <f t="shared" si="1"/>
        <v>0</v>
      </c>
      <c r="U47" s="425">
        <f t="shared" si="1"/>
        <v>0</v>
      </c>
      <c r="V47" s="425">
        <f t="shared" si="1"/>
        <v>0</v>
      </c>
      <c r="W47" s="425">
        <f t="shared" si="1"/>
        <v>0</v>
      </c>
      <c r="X47" s="425">
        <f t="shared" si="1"/>
        <v>0</v>
      </c>
      <c r="Y47" s="425">
        <f t="shared" si="1"/>
        <v>0</v>
      </c>
      <c r="Z47" s="425">
        <f t="shared" si="1"/>
        <v>0</v>
      </c>
      <c r="AA47" s="425">
        <f t="shared" si="1"/>
        <v>0</v>
      </c>
      <c r="AB47" s="426">
        <f t="shared" si="1"/>
        <v>0</v>
      </c>
    </row>
    <row r="48" spans="1:28" ht="20.100000000000001" customHeight="1" thickBot="1">
      <c r="A48" s="1307" t="s">
        <v>949</v>
      </c>
      <c r="B48" s="1308"/>
      <c r="C48" s="1309"/>
      <c r="D48" s="358" t="str">
        <f t="shared" ref="D48:AB48" si="2">IF(D46&lt;=D47,"○","×")</f>
        <v>○</v>
      </c>
      <c r="E48" s="358" t="str">
        <f t="shared" si="2"/>
        <v>○</v>
      </c>
      <c r="F48" s="358" t="str">
        <f t="shared" si="2"/>
        <v>○</v>
      </c>
      <c r="G48" s="358" t="str">
        <f t="shared" si="2"/>
        <v>○</v>
      </c>
      <c r="H48" s="358" t="str">
        <f t="shared" si="2"/>
        <v>○</v>
      </c>
      <c r="I48" s="358" t="str">
        <f t="shared" si="2"/>
        <v>○</v>
      </c>
      <c r="J48" s="358" t="str">
        <f t="shared" si="2"/>
        <v>○</v>
      </c>
      <c r="K48" s="358" t="str">
        <f t="shared" si="2"/>
        <v>○</v>
      </c>
      <c r="L48" s="358" t="str">
        <f t="shared" si="2"/>
        <v>○</v>
      </c>
      <c r="M48" s="358" t="str">
        <f t="shared" si="2"/>
        <v>○</v>
      </c>
      <c r="N48" s="358" t="str">
        <f t="shared" si="2"/>
        <v>○</v>
      </c>
      <c r="O48" s="358" t="str">
        <f t="shared" si="2"/>
        <v>○</v>
      </c>
      <c r="P48" s="358" t="str">
        <f t="shared" si="2"/>
        <v>○</v>
      </c>
      <c r="Q48" s="358" t="str">
        <f t="shared" si="2"/>
        <v>○</v>
      </c>
      <c r="R48" s="358" t="str">
        <f t="shared" si="2"/>
        <v>○</v>
      </c>
      <c r="S48" s="358" t="str">
        <f t="shared" si="2"/>
        <v>○</v>
      </c>
      <c r="T48" s="358" t="str">
        <f t="shared" si="2"/>
        <v>○</v>
      </c>
      <c r="U48" s="358" t="str">
        <f t="shared" si="2"/>
        <v>○</v>
      </c>
      <c r="V48" s="358" t="str">
        <f t="shared" si="2"/>
        <v>○</v>
      </c>
      <c r="W48" s="358" t="str">
        <f t="shared" si="2"/>
        <v>○</v>
      </c>
      <c r="X48" s="358" t="str">
        <f t="shared" si="2"/>
        <v>○</v>
      </c>
      <c r="Y48" s="358" t="str">
        <f t="shared" si="2"/>
        <v>○</v>
      </c>
      <c r="Z48" s="358" t="str">
        <f t="shared" si="2"/>
        <v>○</v>
      </c>
      <c r="AA48" s="358" t="str">
        <f t="shared" si="2"/>
        <v>○</v>
      </c>
      <c r="AB48" s="400" t="str">
        <f t="shared" si="2"/>
        <v>○</v>
      </c>
    </row>
    <row r="49" spans="1:28" ht="14.25" customHeight="1" thickBot="1"/>
    <row r="50" spans="1:28" ht="20.100000000000001" customHeight="1">
      <c r="A50" s="1310" t="s">
        <v>950</v>
      </c>
      <c r="B50" s="1311"/>
      <c r="C50" s="359"/>
      <c r="D50" s="360"/>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401"/>
    </row>
    <row r="51" spans="1:28" ht="20.100000000000001" customHeight="1">
      <c r="A51" s="1312" t="s">
        <v>951</v>
      </c>
      <c r="B51" s="1313"/>
      <c r="C51" s="362"/>
      <c r="D51" s="363"/>
      <c r="E51" s="364"/>
      <c r="F51" s="364"/>
      <c r="G51" s="364"/>
      <c r="H51" s="364"/>
      <c r="I51" s="364"/>
      <c r="J51" s="364"/>
      <c r="K51" s="364"/>
      <c r="L51" s="364"/>
      <c r="M51" s="364"/>
      <c r="N51" s="364"/>
      <c r="O51" s="364"/>
      <c r="P51" s="364"/>
      <c r="Q51" s="364"/>
      <c r="R51" s="364"/>
      <c r="S51" s="364"/>
      <c r="T51" s="364"/>
      <c r="U51" s="364"/>
      <c r="V51" s="364"/>
      <c r="W51" s="364"/>
      <c r="X51" s="364"/>
      <c r="Y51" s="364"/>
      <c r="Z51" s="364"/>
      <c r="AA51" s="364"/>
      <c r="AB51" s="402"/>
    </row>
    <row r="52" spans="1:28" ht="20.100000000000001" customHeight="1">
      <c r="A52" s="1312" t="s">
        <v>952</v>
      </c>
      <c r="B52" s="1313"/>
      <c r="C52" s="365"/>
      <c r="D52" s="363"/>
      <c r="E52" s="364"/>
      <c r="F52" s="364"/>
      <c r="G52" s="364"/>
      <c r="H52" s="364"/>
      <c r="I52" s="364"/>
      <c r="J52" s="364"/>
      <c r="K52" s="364"/>
      <c r="L52" s="364"/>
      <c r="M52" s="364"/>
      <c r="N52" s="364"/>
      <c r="O52" s="364"/>
      <c r="P52" s="364"/>
      <c r="Q52" s="364"/>
      <c r="R52" s="364"/>
      <c r="S52" s="364"/>
      <c r="T52" s="364"/>
      <c r="U52" s="364"/>
      <c r="V52" s="364"/>
      <c r="W52" s="364"/>
      <c r="X52" s="364"/>
      <c r="Y52" s="364"/>
      <c r="Z52" s="364"/>
      <c r="AA52" s="364"/>
      <c r="AB52" s="402"/>
    </row>
    <row r="53" spans="1:28" ht="20.100000000000001" customHeight="1">
      <c r="A53" s="1312"/>
      <c r="B53" s="1313"/>
      <c r="C53" s="366"/>
      <c r="D53" s="363"/>
      <c r="E53" s="364"/>
      <c r="F53" s="364"/>
      <c r="G53" s="364"/>
      <c r="H53" s="364"/>
      <c r="I53" s="364"/>
      <c r="J53" s="364"/>
      <c r="K53" s="364"/>
      <c r="L53" s="364"/>
      <c r="M53" s="364"/>
      <c r="N53" s="364"/>
      <c r="O53" s="364"/>
      <c r="P53" s="364"/>
      <c r="Q53" s="364"/>
      <c r="R53" s="364"/>
      <c r="S53" s="364"/>
      <c r="T53" s="364"/>
      <c r="U53" s="364"/>
      <c r="V53" s="364"/>
      <c r="W53" s="364"/>
      <c r="X53" s="364"/>
      <c r="Y53" s="364"/>
      <c r="Z53" s="364"/>
      <c r="AA53" s="364"/>
      <c r="AB53" s="402"/>
    </row>
    <row r="54" spans="1:28" ht="20.100000000000001" customHeight="1" thickBot="1">
      <c r="A54" s="1302"/>
      <c r="B54" s="1303"/>
      <c r="C54" s="367"/>
      <c r="D54" s="368"/>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403"/>
    </row>
    <row r="55" spans="1:28" ht="20.100000000000001" customHeight="1">
      <c r="A55" s="1310" t="s">
        <v>377</v>
      </c>
      <c r="B55" s="1311"/>
      <c r="C55" s="370"/>
      <c r="D55" s="360"/>
      <c r="E55" s="361"/>
      <c r="F55" s="361"/>
      <c r="G55" s="361"/>
      <c r="H55" s="361"/>
      <c r="I55" s="361"/>
      <c r="J55" s="361"/>
      <c r="K55" s="361"/>
      <c r="L55" s="361"/>
      <c r="M55" s="361"/>
      <c r="N55" s="361"/>
      <c r="O55" s="361"/>
      <c r="P55" s="361"/>
      <c r="Q55" s="361"/>
      <c r="R55" s="361"/>
      <c r="S55" s="361"/>
      <c r="T55" s="361"/>
      <c r="U55" s="361"/>
      <c r="V55" s="361"/>
      <c r="W55" s="361"/>
      <c r="X55" s="361"/>
      <c r="Y55" s="361"/>
      <c r="Z55" s="361"/>
      <c r="AA55" s="361"/>
      <c r="AB55" s="401"/>
    </row>
    <row r="56" spans="1:28" ht="20.100000000000001" customHeight="1" thickBot="1">
      <c r="A56" s="1302"/>
      <c r="B56" s="1303"/>
      <c r="C56" s="371"/>
      <c r="D56" s="368"/>
      <c r="E56" s="369"/>
      <c r="F56" s="369"/>
      <c r="G56" s="369"/>
      <c r="H56" s="369"/>
      <c r="I56" s="369"/>
      <c r="J56" s="369"/>
      <c r="K56" s="369"/>
      <c r="L56" s="369"/>
      <c r="M56" s="369"/>
      <c r="N56" s="369"/>
      <c r="O56" s="369"/>
      <c r="P56" s="369"/>
      <c r="Q56" s="369"/>
      <c r="R56" s="369"/>
      <c r="S56" s="369"/>
      <c r="T56" s="369"/>
      <c r="U56" s="369"/>
      <c r="V56" s="369"/>
      <c r="W56" s="369"/>
      <c r="X56" s="369"/>
      <c r="Y56" s="369"/>
      <c r="Z56" s="369"/>
      <c r="AA56" s="369"/>
      <c r="AB56" s="403"/>
    </row>
    <row r="57" spans="1:28" ht="20.100000000000001" customHeight="1">
      <c r="A57" s="1310" t="s">
        <v>72</v>
      </c>
      <c r="B57" s="1311"/>
      <c r="C57" s="386"/>
      <c r="D57" s="372"/>
      <c r="E57" s="373"/>
      <c r="F57" s="373"/>
      <c r="G57" s="373"/>
      <c r="H57" s="373"/>
      <c r="I57" s="373"/>
      <c r="J57" s="373"/>
      <c r="K57" s="373"/>
      <c r="L57" s="373"/>
      <c r="M57" s="373"/>
      <c r="N57" s="373"/>
      <c r="O57" s="373"/>
      <c r="P57" s="373"/>
      <c r="Q57" s="373"/>
      <c r="R57" s="373"/>
      <c r="S57" s="373"/>
      <c r="T57" s="373"/>
      <c r="U57" s="373"/>
      <c r="V57" s="373"/>
      <c r="W57" s="373"/>
      <c r="X57" s="373"/>
      <c r="Y57" s="373"/>
      <c r="Z57" s="373"/>
      <c r="AA57" s="373"/>
      <c r="AB57" s="404"/>
    </row>
    <row r="58" spans="1:28" ht="20.100000000000001" customHeight="1">
      <c r="A58" s="1312"/>
      <c r="B58" s="1313"/>
      <c r="C58" s="362"/>
      <c r="D58" s="363"/>
      <c r="E58" s="364"/>
      <c r="F58" s="364"/>
      <c r="G58" s="364"/>
      <c r="H58" s="364"/>
      <c r="I58" s="364"/>
      <c r="J58" s="364"/>
      <c r="K58" s="364"/>
      <c r="L58" s="364"/>
      <c r="M58" s="364"/>
      <c r="N58" s="364"/>
      <c r="O58" s="364"/>
      <c r="P58" s="364"/>
      <c r="Q58" s="364"/>
      <c r="R58" s="364"/>
      <c r="S58" s="364"/>
      <c r="T58" s="364"/>
      <c r="U58" s="364"/>
      <c r="V58" s="364"/>
      <c r="W58" s="364"/>
      <c r="X58" s="364"/>
      <c r="Y58" s="364"/>
      <c r="Z58" s="364"/>
      <c r="AA58" s="364"/>
      <c r="AB58" s="402"/>
    </row>
    <row r="59" spans="1:28" ht="20.100000000000001" customHeight="1" thickBot="1">
      <c r="A59" s="1302"/>
      <c r="B59" s="1303"/>
      <c r="C59" s="387"/>
      <c r="D59" s="368"/>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403"/>
    </row>
    <row r="60" spans="1:28" ht="12" customHeight="1"/>
  </sheetData>
  <mergeCells count="18">
    <mergeCell ref="A59:B59"/>
    <mergeCell ref="A47:C47"/>
    <mergeCell ref="A48:C48"/>
    <mergeCell ref="A50:B50"/>
    <mergeCell ref="A51:B51"/>
    <mergeCell ref="A52:B52"/>
    <mergeCell ref="A53:B53"/>
    <mergeCell ref="A54:B54"/>
    <mergeCell ref="A55:B55"/>
    <mergeCell ref="A56:B56"/>
    <mergeCell ref="A57:B57"/>
    <mergeCell ref="A58:B58"/>
    <mergeCell ref="A46:C46"/>
    <mergeCell ref="A2:AB3"/>
    <mergeCell ref="A5:A6"/>
    <mergeCell ref="D5:AB5"/>
    <mergeCell ref="A7:B7"/>
    <mergeCell ref="A8:B8"/>
  </mergeCells>
  <phoneticPr fontId="1"/>
  <dataValidations count="4">
    <dataValidation type="list" allowBlank="1" showInputMessage="1" showErrorMessage="1" sqref="B9:B38">
      <formula1>"　,０歳児,１歳児,２歳児,３歳児,４歳児,５歳児,フリー,加配,その他"</formula1>
    </dataValidation>
    <dataValidation type="list" allowBlank="1" showInputMessage="1" showErrorMessage="1" sqref="C7:C38 C50:C59">
      <formula1>"　,常勤,非常勤"</formula1>
    </dataValidation>
    <dataValidation type="list" allowBlank="1" showInputMessage="1" showErrorMessage="1" sqref="D7:AB39 D50:AB59">
      <formula1>"○"</formula1>
    </dataValidation>
    <dataValidation type="whole" allowBlank="1" showInputMessage="1" showErrorMessage="1" sqref="D40:AB45">
      <formula1>0</formula1>
      <formula2>1000</formula2>
    </dataValidation>
  </dataValidations>
  <printOptions horizontalCentered="1" verticalCentered="1"/>
  <pageMargins left="0.23622047244094491" right="0.23622047244094491" top="0.15748031496062992" bottom="0.19685039370078741" header="0" footer="0"/>
  <pageSetup paperSize="9" scale="74"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0"/>
  <sheetViews>
    <sheetView zoomScale="70" zoomScaleNormal="70" zoomScaleSheetLayoutView="100" workbookViewId="0">
      <selection activeCell="A4" sqref="A4"/>
    </sheetView>
  </sheetViews>
  <sheetFormatPr defaultRowHeight="15.75"/>
  <cols>
    <col min="1" max="1" width="11.375" style="1" bestFit="1" customWidth="1"/>
    <col min="2" max="3" width="7.5" style="1" customWidth="1"/>
    <col min="4" max="28" width="4.375" style="1" customWidth="1"/>
    <col min="29" max="16384" width="9" style="1"/>
  </cols>
  <sheetData>
    <row r="1" spans="1:28" ht="35.25" customHeight="1"/>
    <row r="2" spans="1:28" ht="11.25" customHeight="1">
      <c r="A2" s="1295" t="s">
        <v>953</v>
      </c>
      <c r="B2" s="1295"/>
      <c r="C2" s="1295"/>
      <c r="D2" s="1295"/>
      <c r="E2" s="1295"/>
      <c r="F2" s="1295"/>
      <c r="G2" s="1295"/>
      <c r="H2" s="1295"/>
      <c r="I2" s="1295"/>
      <c r="J2" s="1295"/>
      <c r="K2" s="1295"/>
      <c r="L2" s="1295"/>
      <c r="M2" s="1295"/>
      <c r="N2" s="1295"/>
      <c r="O2" s="1295"/>
      <c r="P2" s="1295"/>
      <c r="Q2" s="1295"/>
      <c r="R2" s="1295"/>
      <c r="S2" s="1295"/>
      <c r="T2" s="1295"/>
      <c r="U2" s="1295"/>
      <c r="V2" s="1295"/>
      <c r="W2" s="1295"/>
      <c r="X2" s="1295"/>
      <c r="Y2" s="1295"/>
      <c r="Z2" s="1295"/>
      <c r="AA2" s="1295"/>
      <c r="AB2" s="1295"/>
    </row>
    <row r="3" spans="1:28" ht="11.25" customHeight="1">
      <c r="A3" s="1295"/>
      <c r="B3" s="1295"/>
      <c r="C3" s="1295"/>
      <c r="D3" s="1295"/>
      <c r="E3" s="1295"/>
      <c r="F3" s="1295"/>
      <c r="G3" s="1295"/>
      <c r="H3" s="1295"/>
      <c r="I3" s="1295"/>
      <c r="J3" s="1295"/>
      <c r="K3" s="1295"/>
      <c r="L3" s="1295"/>
      <c r="M3" s="1295"/>
      <c r="N3" s="1295"/>
      <c r="O3" s="1295"/>
      <c r="P3" s="1295"/>
      <c r="Q3" s="1295"/>
      <c r="R3" s="1295"/>
      <c r="S3" s="1295"/>
      <c r="T3" s="1295"/>
      <c r="U3" s="1295"/>
      <c r="V3" s="1295"/>
      <c r="W3" s="1295"/>
      <c r="X3" s="1295"/>
      <c r="Y3" s="1295"/>
      <c r="Z3" s="1295"/>
      <c r="AA3" s="1295"/>
      <c r="AB3" s="1295"/>
    </row>
    <row r="4" spans="1:28" ht="7.5" customHeight="1" thickBot="1">
      <c r="A4" s="314"/>
      <c r="B4" s="314"/>
      <c r="C4" s="314"/>
      <c r="D4" s="314"/>
      <c r="E4" s="314"/>
      <c r="F4" s="314"/>
      <c r="G4" s="314"/>
      <c r="H4" s="314"/>
      <c r="I4" s="314"/>
      <c r="J4" s="314"/>
      <c r="K4" s="314"/>
      <c r="L4" s="314"/>
      <c r="M4" s="314"/>
      <c r="N4" s="314"/>
      <c r="O4" s="314"/>
    </row>
    <row r="5" spans="1:28" ht="20.100000000000001" customHeight="1">
      <c r="A5" s="1296" t="s">
        <v>967</v>
      </c>
      <c r="B5" s="315"/>
      <c r="C5" s="315"/>
      <c r="D5" s="1298" t="s">
        <v>910</v>
      </c>
      <c r="E5" s="1298"/>
      <c r="F5" s="1298"/>
      <c r="G5" s="1298"/>
      <c r="H5" s="1298"/>
      <c r="I5" s="1298"/>
      <c r="J5" s="1298"/>
      <c r="K5" s="1298"/>
      <c r="L5" s="1298"/>
      <c r="M5" s="1298"/>
      <c r="N5" s="1298"/>
      <c r="O5" s="1298"/>
      <c r="P5" s="1298"/>
      <c r="Q5" s="1298"/>
      <c r="R5" s="1298"/>
      <c r="S5" s="1298"/>
      <c r="T5" s="1298"/>
      <c r="U5" s="1298"/>
      <c r="V5" s="1298"/>
      <c r="W5" s="1298"/>
      <c r="X5" s="1298"/>
      <c r="Y5" s="1298"/>
      <c r="Z5" s="1298"/>
      <c r="AA5" s="1298"/>
      <c r="AB5" s="1299"/>
    </row>
    <row r="6" spans="1:28" ht="20.100000000000001" customHeight="1" thickBot="1">
      <c r="A6" s="1297"/>
      <c r="B6" s="316" t="s">
        <v>911</v>
      </c>
      <c r="C6" s="317" t="s">
        <v>912</v>
      </c>
      <c r="D6" s="318">
        <v>0.29166666666666669</v>
      </c>
      <c r="E6" s="318">
        <v>0.3125</v>
      </c>
      <c r="F6" s="319">
        <v>0.33333333333333331</v>
      </c>
      <c r="G6" s="319">
        <v>0.35416666666666669</v>
      </c>
      <c r="H6" s="319">
        <v>0.375</v>
      </c>
      <c r="I6" s="319">
        <v>0.39583333333333331</v>
      </c>
      <c r="J6" s="319">
        <v>0.41666666666666669</v>
      </c>
      <c r="K6" s="319">
        <v>0.4375</v>
      </c>
      <c r="L6" s="319">
        <v>0.45833333333333331</v>
      </c>
      <c r="M6" s="319">
        <v>0.47916666666666669</v>
      </c>
      <c r="N6" s="319">
        <v>0.5</v>
      </c>
      <c r="O6" s="319">
        <v>0.52083333333333337</v>
      </c>
      <c r="P6" s="319">
        <v>0.54166666666666663</v>
      </c>
      <c r="Q6" s="319">
        <v>0.5625</v>
      </c>
      <c r="R6" s="319">
        <v>0.58333333333333337</v>
      </c>
      <c r="S6" s="319">
        <v>0.60416666666666663</v>
      </c>
      <c r="T6" s="319">
        <v>0.625</v>
      </c>
      <c r="U6" s="319">
        <v>0.64583333333333337</v>
      </c>
      <c r="V6" s="319">
        <v>0.66666666666666663</v>
      </c>
      <c r="W6" s="319">
        <v>0.6875</v>
      </c>
      <c r="X6" s="319">
        <v>0.70833333333333337</v>
      </c>
      <c r="Y6" s="319">
        <v>0.72916666666666663</v>
      </c>
      <c r="Z6" s="319">
        <v>0.75</v>
      </c>
      <c r="AA6" s="319">
        <v>0.77083333333333337</v>
      </c>
      <c r="AB6" s="389">
        <v>0.79166666666666663</v>
      </c>
    </row>
    <row r="7" spans="1:28" ht="20.100000000000001" customHeight="1" thickBot="1">
      <c r="A7" s="1300" t="s">
        <v>379</v>
      </c>
      <c r="B7" s="1301"/>
      <c r="C7" s="320" t="s">
        <v>913</v>
      </c>
      <c r="D7" s="321"/>
      <c r="E7" s="323"/>
      <c r="F7" s="323"/>
      <c r="G7" s="323"/>
      <c r="H7" s="323"/>
      <c r="I7" s="323"/>
      <c r="J7" s="323"/>
      <c r="K7" s="323"/>
      <c r="L7" s="323"/>
      <c r="M7" s="323"/>
      <c r="N7" s="323"/>
      <c r="O7" s="323"/>
      <c r="P7" s="323"/>
      <c r="Q7" s="323"/>
      <c r="R7" s="323"/>
      <c r="S7" s="323"/>
      <c r="T7" s="323"/>
      <c r="U7" s="323"/>
      <c r="V7" s="323"/>
      <c r="W7" s="323"/>
      <c r="X7" s="323"/>
      <c r="Y7" s="323"/>
      <c r="Z7" s="323"/>
      <c r="AA7" s="323"/>
      <c r="AB7" s="419"/>
    </row>
    <row r="8" spans="1:28" ht="20.100000000000001" customHeight="1" thickBot="1">
      <c r="A8" s="1300" t="s">
        <v>914</v>
      </c>
      <c r="B8" s="1301"/>
      <c r="C8" s="320" t="s">
        <v>913</v>
      </c>
      <c r="D8" s="321"/>
      <c r="E8" s="323"/>
      <c r="F8" s="323"/>
      <c r="G8" s="323"/>
      <c r="H8" s="323"/>
      <c r="I8" s="323"/>
      <c r="J8" s="323"/>
      <c r="K8" s="323"/>
      <c r="L8" s="323"/>
      <c r="M8" s="323"/>
      <c r="N8" s="323"/>
      <c r="O8" s="323"/>
      <c r="P8" s="323"/>
      <c r="Q8" s="323"/>
      <c r="R8" s="323"/>
      <c r="S8" s="323"/>
      <c r="T8" s="323"/>
      <c r="U8" s="323"/>
      <c r="V8" s="323"/>
      <c r="W8" s="323"/>
      <c r="X8" s="323"/>
      <c r="Y8" s="323"/>
      <c r="Z8" s="323"/>
      <c r="AA8" s="323"/>
      <c r="AB8" s="419"/>
    </row>
    <row r="9" spans="1:28" ht="20.100000000000001" customHeight="1">
      <c r="A9" s="324" t="s">
        <v>915</v>
      </c>
      <c r="B9" s="325" t="s">
        <v>913</v>
      </c>
      <c r="C9" s="326"/>
      <c r="D9" s="327"/>
      <c r="E9" s="327"/>
      <c r="F9" s="327"/>
      <c r="G9" s="327"/>
      <c r="H9" s="327"/>
      <c r="I9" s="327"/>
      <c r="J9" s="327"/>
      <c r="K9" s="327"/>
      <c r="L9" s="327"/>
      <c r="M9" s="327"/>
      <c r="N9" s="327"/>
      <c r="O9" s="328"/>
      <c r="P9" s="328"/>
      <c r="Q9" s="328"/>
      <c r="R9" s="328"/>
      <c r="S9" s="328"/>
      <c r="T9" s="328"/>
      <c r="U9" s="328"/>
      <c r="V9" s="328"/>
      <c r="W9" s="328"/>
      <c r="X9" s="328"/>
      <c r="Y9" s="328"/>
      <c r="Z9" s="328"/>
      <c r="AA9" s="328"/>
      <c r="AB9" s="391"/>
    </row>
    <row r="10" spans="1:28" ht="20.100000000000001" customHeight="1">
      <c r="A10" s="329" t="s">
        <v>916</v>
      </c>
      <c r="B10" s="325" t="s">
        <v>913</v>
      </c>
      <c r="C10" s="326"/>
      <c r="D10" s="330"/>
      <c r="E10" s="330"/>
      <c r="F10" s="331"/>
      <c r="G10" s="331"/>
      <c r="H10" s="331"/>
      <c r="I10" s="331"/>
      <c r="J10" s="331"/>
      <c r="K10" s="331"/>
      <c r="L10" s="331"/>
      <c r="M10" s="331"/>
      <c r="N10" s="331"/>
      <c r="O10" s="331"/>
      <c r="P10" s="331"/>
      <c r="Q10" s="331"/>
      <c r="R10" s="331"/>
      <c r="S10" s="331"/>
      <c r="T10" s="331"/>
      <c r="U10" s="331"/>
      <c r="V10" s="331"/>
      <c r="W10" s="331"/>
      <c r="X10" s="331"/>
      <c r="Y10" s="331"/>
      <c r="Z10" s="331"/>
      <c r="AA10" s="331"/>
      <c r="AB10" s="392"/>
    </row>
    <row r="11" spans="1:28" ht="20.100000000000001" customHeight="1">
      <c r="A11" s="329" t="s">
        <v>917</v>
      </c>
      <c r="B11" s="325" t="s">
        <v>913</v>
      </c>
      <c r="C11" s="326"/>
      <c r="D11" s="330"/>
      <c r="E11" s="330"/>
      <c r="F11" s="331"/>
      <c r="G11" s="331"/>
      <c r="H11" s="331"/>
      <c r="I11" s="331"/>
      <c r="J11" s="331"/>
      <c r="K11" s="331"/>
      <c r="L11" s="331"/>
      <c r="M11" s="331"/>
      <c r="N11" s="331"/>
      <c r="O11" s="331"/>
      <c r="P11" s="331"/>
      <c r="Q11" s="331"/>
      <c r="R11" s="331"/>
      <c r="S11" s="331"/>
      <c r="T11" s="331"/>
      <c r="U11" s="331"/>
      <c r="V11" s="331"/>
      <c r="W11" s="331"/>
      <c r="X11" s="331"/>
      <c r="Y11" s="331"/>
      <c r="Z11" s="331"/>
      <c r="AA11" s="331"/>
      <c r="AB11" s="392"/>
    </row>
    <row r="12" spans="1:28" ht="20.100000000000001" customHeight="1">
      <c r="A12" s="329" t="s">
        <v>918</v>
      </c>
      <c r="B12" s="325" t="s">
        <v>913</v>
      </c>
      <c r="C12" s="326"/>
      <c r="D12" s="330"/>
      <c r="E12" s="330"/>
      <c r="F12" s="331"/>
      <c r="G12" s="331"/>
      <c r="H12" s="331"/>
      <c r="I12" s="331"/>
      <c r="J12" s="331"/>
      <c r="K12" s="331"/>
      <c r="L12" s="331"/>
      <c r="M12" s="331"/>
      <c r="N12" s="331"/>
      <c r="O12" s="331"/>
      <c r="P12" s="331"/>
      <c r="Q12" s="331"/>
      <c r="R12" s="331"/>
      <c r="S12" s="331"/>
      <c r="T12" s="331"/>
      <c r="U12" s="331"/>
      <c r="V12" s="331"/>
      <c r="W12" s="331"/>
      <c r="X12" s="331"/>
      <c r="Y12" s="331"/>
      <c r="Z12" s="331"/>
      <c r="AA12" s="331"/>
      <c r="AB12" s="392"/>
    </row>
    <row r="13" spans="1:28" ht="20.100000000000001" customHeight="1">
      <c r="A13" s="329" t="s">
        <v>919</v>
      </c>
      <c r="B13" s="325"/>
      <c r="C13" s="326"/>
      <c r="D13" s="330"/>
      <c r="E13" s="330"/>
      <c r="F13" s="331"/>
      <c r="G13" s="331"/>
      <c r="H13" s="331"/>
      <c r="I13" s="331"/>
      <c r="J13" s="331"/>
      <c r="K13" s="331"/>
      <c r="L13" s="331"/>
      <c r="M13" s="331"/>
      <c r="N13" s="331"/>
      <c r="O13" s="331"/>
      <c r="P13" s="331"/>
      <c r="Q13" s="331"/>
      <c r="R13" s="331"/>
      <c r="S13" s="331"/>
      <c r="T13" s="331"/>
      <c r="U13" s="331"/>
      <c r="V13" s="331"/>
      <c r="W13" s="331"/>
      <c r="X13" s="331"/>
      <c r="Y13" s="331"/>
      <c r="Z13" s="331"/>
      <c r="AA13" s="331"/>
      <c r="AB13" s="392"/>
    </row>
    <row r="14" spans="1:28" ht="20.100000000000001" customHeight="1">
      <c r="A14" s="329" t="s">
        <v>920</v>
      </c>
      <c r="B14" s="325"/>
      <c r="C14" s="326"/>
      <c r="D14" s="330"/>
      <c r="E14" s="330"/>
      <c r="F14" s="331"/>
      <c r="G14" s="331"/>
      <c r="H14" s="331"/>
      <c r="I14" s="331"/>
      <c r="J14" s="331"/>
      <c r="K14" s="331"/>
      <c r="L14" s="331"/>
      <c r="M14" s="331"/>
      <c r="N14" s="331"/>
      <c r="O14" s="331"/>
      <c r="P14" s="331"/>
      <c r="Q14" s="331"/>
      <c r="R14" s="331"/>
      <c r="S14" s="331"/>
      <c r="T14" s="331"/>
      <c r="U14" s="331"/>
      <c r="V14" s="331"/>
      <c r="W14" s="331"/>
      <c r="X14" s="331"/>
      <c r="Y14" s="331"/>
      <c r="Z14" s="331"/>
      <c r="AA14" s="331"/>
      <c r="AB14" s="392"/>
    </row>
    <row r="15" spans="1:28" ht="20.100000000000001" customHeight="1">
      <c r="A15" s="329" t="s">
        <v>921</v>
      </c>
      <c r="B15" s="325"/>
      <c r="C15" s="326"/>
      <c r="D15" s="330"/>
      <c r="E15" s="330"/>
      <c r="F15" s="331"/>
      <c r="G15" s="331"/>
      <c r="H15" s="331"/>
      <c r="I15" s="331"/>
      <c r="J15" s="331"/>
      <c r="K15" s="331"/>
      <c r="L15" s="331"/>
      <c r="M15" s="331"/>
      <c r="N15" s="331"/>
      <c r="O15" s="331"/>
      <c r="P15" s="331"/>
      <c r="Q15" s="331"/>
      <c r="R15" s="331"/>
      <c r="S15" s="331"/>
      <c r="T15" s="331"/>
      <c r="U15" s="331"/>
      <c r="V15" s="331"/>
      <c r="W15" s="331"/>
      <c r="X15" s="331"/>
      <c r="Y15" s="331"/>
      <c r="Z15" s="331"/>
      <c r="AA15" s="331"/>
      <c r="AB15" s="392"/>
    </row>
    <row r="16" spans="1:28" ht="20.100000000000001" customHeight="1">
      <c r="A16" s="329" t="s">
        <v>922</v>
      </c>
      <c r="B16" s="325"/>
      <c r="C16" s="326"/>
      <c r="D16" s="330"/>
      <c r="E16" s="330"/>
      <c r="F16" s="331"/>
      <c r="G16" s="331"/>
      <c r="H16" s="331"/>
      <c r="I16" s="331"/>
      <c r="J16" s="331"/>
      <c r="K16" s="331"/>
      <c r="L16" s="331"/>
      <c r="M16" s="331"/>
      <c r="N16" s="331"/>
      <c r="O16" s="331"/>
      <c r="P16" s="331"/>
      <c r="Q16" s="331"/>
      <c r="R16" s="331"/>
      <c r="S16" s="331"/>
      <c r="T16" s="331"/>
      <c r="U16" s="331"/>
      <c r="V16" s="331"/>
      <c r="W16" s="331"/>
      <c r="X16" s="331"/>
      <c r="Y16" s="331"/>
      <c r="Z16" s="331"/>
      <c r="AA16" s="331"/>
      <c r="AB16" s="392"/>
    </row>
    <row r="17" spans="1:28" ht="20.100000000000001" customHeight="1">
      <c r="A17" s="329" t="s">
        <v>923</v>
      </c>
      <c r="B17" s="325"/>
      <c r="C17" s="326"/>
      <c r="D17" s="330"/>
      <c r="E17" s="330"/>
      <c r="F17" s="331"/>
      <c r="G17" s="331"/>
      <c r="H17" s="331"/>
      <c r="I17" s="331"/>
      <c r="J17" s="331"/>
      <c r="K17" s="331"/>
      <c r="L17" s="331"/>
      <c r="M17" s="331"/>
      <c r="N17" s="331"/>
      <c r="O17" s="331"/>
      <c r="P17" s="331"/>
      <c r="Q17" s="331"/>
      <c r="R17" s="331"/>
      <c r="S17" s="331"/>
      <c r="T17" s="331"/>
      <c r="U17" s="331"/>
      <c r="V17" s="331"/>
      <c r="W17" s="331"/>
      <c r="X17" s="331"/>
      <c r="Y17" s="331"/>
      <c r="Z17" s="331"/>
      <c r="AA17" s="331"/>
      <c r="AB17" s="392"/>
    </row>
    <row r="18" spans="1:28" ht="20.100000000000001" customHeight="1">
      <c r="A18" s="329" t="s">
        <v>924</v>
      </c>
      <c r="B18" s="325"/>
      <c r="C18" s="326"/>
      <c r="D18" s="330"/>
      <c r="E18" s="330"/>
      <c r="F18" s="331"/>
      <c r="G18" s="331"/>
      <c r="H18" s="331"/>
      <c r="I18" s="331"/>
      <c r="J18" s="331"/>
      <c r="K18" s="331"/>
      <c r="L18" s="331"/>
      <c r="M18" s="331"/>
      <c r="N18" s="331"/>
      <c r="O18" s="331"/>
      <c r="P18" s="331"/>
      <c r="Q18" s="331"/>
      <c r="R18" s="331"/>
      <c r="S18" s="331"/>
      <c r="T18" s="331"/>
      <c r="U18" s="331"/>
      <c r="V18" s="331"/>
      <c r="W18" s="331"/>
      <c r="X18" s="331"/>
      <c r="Y18" s="331"/>
      <c r="Z18" s="331"/>
      <c r="AA18" s="331"/>
      <c r="AB18" s="392"/>
    </row>
    <row r="19" spans="1:28" ht="20.100000000000001" customHeight="1">
      <c r="A19" s="329" t="s">
        <v>925</v>
      </c>
      <c r="B19" s="325"/>
      <c r="C19" s="326"/>
      <c r="D19" s="330"/>
      <c r="E19" s="330"/>
      <c r="F19" s="331"/>
      <c r="G19" s="331"/>
      <c r="H19" s="331"/>
      <c r="I19" s="331"/>
      <c r="J19" s="331"/>
      <c r="K19" s="331"/>
      <c r="L19" s="331"/>
      <c r="M19" s="331"/>
      <c r="N19" s="331"/>
      <c r="O19" s="331"/>
      <c r="P19" s="331"/>
      <c r="Q19" s="331"/>
      <c r="R19" s="331"/>
      <c r="S19" s="331"/>
      <c r="T19" s="331"/>
      <c r="U19" s="331"/>
      <c r="V19" s="331"/>
      <c r="W19" s="331"/>
      <c r="X19" s="331"/>
      <c r="Y19" s="331"/>
      <c r="Z19" s="331"/>
      <c r="AA19" s="331"/>
      <c r="AB19" s="392"/>
    </row>
    <row r="20" spans="1:28" ht="20.100000000000001" customHeight="1">
      <c r="A20" s="329" t="s">
        <v>926</v>
      </c>
      <c r="B20" s="325"/>
      <c r="C20" s="326"/>
      <c r="D20" s="330"/>
      <c r="E20" s="330"/>
      <c r="F20" s="331"/>
      <c r="G20" s="331"/>
      <c r="H20" s="331"/>
      <c r="I20" s="331"/>
      <c r="J20" s="331"/>
      <c r="K20" s="331"/>
      <c r="L20" s="331"/>
      <c r="M20" s="331"/>
      <c r="N20" s="331"/>
      <c r="O20" s="331"/>
      <c r="P20" s="331"/>
      <c r="Q20" s="331"/>
      <c r="R20" s="331"/>
      <c r="S20" s="331"/>
      <c r="T20" s="331"/>
      <c r="U20" s="331"/>
      <c r="V20" s="331"/>
      <c r="W20" s="331"/>
      <c r="X20" s="331"/>
      <c r="Y20" s="331"/>
      <c r="Z20" s="331"/>
      <c r="AA20" s="331"/>
      <c r="AB20" s="392"/>
    </row>
    <row r="21" spans="1:28" ht="20.100000000000001" customHeight="1">
      <c r="A21" s="329" t="s">
        <v>927</v>
      </c>
      <c r="B21" s="325"/>
      <c r="C21" s="326"/>
      <c r="D21" s="330"/>
      <c r="E21" s="330"/>
      <c r="F21" s="331"/>
      <c r="G21" s="331"/>
      <c r="H21" s="331"/>
      <c r="I21" s="331"/>
      <c r="J21" s="331"/>
      <c r="K21" s="331"/>
      <c r="L21" s="331"/>
      <c r="M21" s="331"/>
      <c r="N21" s="331"/>
      <c r="O21" s="331"/>
      <c r="P21" s="331"/>
      <c r="Q21" s="331"/>
      <c r="R21" s="331"/>
      <c r="S21" s="331"/>
      <c r="T21" s="331"/>
      <c r="U21" s="331"/>
      <c r="V21" s="331"/>
      <c r="W21" s="331"/>
      <c r="X21" s="331"/>
      <c r="Y21" s="331"/>
      <c r="Z21" s="331"/>
      <c r="AA21" s="331"/>
      <c r="AB21" s="392"/>
    </row>
    <row r="22" spans="1:28" ht="20.100000000000001" customHeight="1">
      <c r="A22" s="329" t="s">
        <v>928</v>
      </c>
      <c r="B22" s="325"/>
      <c r="C22" s="326"/>
      <c r="D22" s="330"/>
      <c r="E22" s="330"/>
      <c r="F22" s="331"/>
      <c r="G22" s="331"/>
      <c r="H22" s="331"/>
      <c r="I22" s="331"/>
      <c r="J22" s="331"/>
      <c r="K22" s="331"/>
      <c r="L22" s="331"/>
      <c r="M22" s="331"/>
      <c r="N22" s="331"/>
      <c r="O22" s="331"/>
      <c r="P22" s="331"/>
      <c r="Q22" s="331"/>
      <c r="R22" s="331"/>
      <c r="S22" s="331"/>
      <c r="T22" s="331"/>
      <c r="U22" s="331"/>
      <c r="V22" s="331"/>
      <c r="W22" s="331"/>
      <c r="X22" s="331"/>
      <c r="Y22" s="331"/>
      <c r="Z22" s="331"/>
      <c r="AA22" s="331"/>
      <c r="AB22" s="392"/>
    </row>
    <row r="23" spans="1:28" ht="20.100000000000001" customHeight="1">
      <c r="A23" s="329" t="s">
        <v>929</v>
      </c>
      <c r="B23" s="325"/>
      <c r="C23" s="326"/>
      <c r="D23" s="330"/>
      <c r="E23" s="330"/>
      <c r="F23" s="331"/>
      <c r="G23" s="331"/>
      <c r="H23" s="331"/>
      <c r="I23" s="331"/>
      <c r="J23" s="331"/>
      <c r="K23" s="331"/>
      <c r="L23" s="331"/>
      <c r="M23" s="331"/>
      <c r="N23" s="331"/>
      <c r="O23" s="331"/>
      <c r="P23" s="331"/>
      <c r="Q23" s="331"/>
      <c r="R23" s="331"/>
      <c r="S23" s="331"/>
      <c r="T23" s="331"/>
      <c r="U23" s="331"/>
      <c r="V23" s="331"/>
      <c r="W23" s="331"/>
      <c r="X23" s="331"/>
      <c r="Y23" s="331"/>
      <c r="Z23" s="331"/>
      <c r="AA23" s="331"/>
      <c r="AB23" s="392"/>
    </row>
    <row r="24" spans="1:28" ht="20.100000000000001" customHeight="1">
      <c r="A24" s="329" t="s">
        <v>930</v>
      </c>
      <c r="B24" s="325"/>
      <c r="C24" s="326"/>
      <c r="D24" s="330"/>
      <c r="E24" s="330"/>
      <c r="F24" s="331"/>
      <c r="G24" s="331"/>
      <c r="H24" s="331"/>
      <c r="I24" s="331"/>
      <c r="J24" s="331"/>
      <c r="K24" s="331"/>
      <c r="L24" s="331"/>
      <c r="M24" s="331"/>
      <c r="N24" s="331"/>
      <c r="O24" s="331"/>
      <c r="P24" s="331"/>
      <c r="Q24" s="331"/>
      <c r="R24" s="331"/>
      <c r="S24" s="331"/>
      <c r="T24" s="331"/>
      <c r="U24" s="331"/>
      <c r="V24" s="331"/>
      <c r="W24" s="331"/>
      <c r="X24" s="331"/>
      <c r="Y24" s="331"/>
      <c r="Z24" s="331"/>
      <c r="AA24" s="331"/>
      <c r="AB24" s="392"/>
    </row>
    <row r="25" spans="1:28" ht="20.100000000000001" customHeight="1">
      <c r="A25" s="329" t="s">
        <v>931</v>
      </c>
      <c r="B25" s="325"/>
      <c r="C25" s="326"/>
      <c r="D25" s="330"/>
      <c r="E25" s="330"/>
      <c r="F25" s="331"/>
      <c r="G25" s="331"/>
      <c r="H25" s="331"/>
      <c r="I25" s="331"/>
      <c r="J25" s="331"/>
      <c r="K25" s="331"/>
      <c r="L25" s="331"/>
      <c r="M25" s="331"/>
      <c r="N25" s="331"/>
      <c r="O25" s="331"/>
      <c r="P25" s="331"/>
      <c r="Q25" s="331"/>
      <c r="R25" s="331"/>
      <c r="S25" s="331"/>
      <c r="T25" s="331"/>
      <c r="U25" s="331"/>
      <c r="V25" s="331"/>
      <c r="W25" s="331"/>
      <c r="X25" s="331"/>
      <c r="Y25" s="331"/>
      <c r="Z25" s="331"/>
      <c r="AA25" s="331"/>
      <c r="AB25" s="392"/>
    </row>
    <row r="26" spans="1:28" ht="20.100000000000001" customHeight="1">
      <c r="A26" s="329" t="s">
        <v>932</v>
      </c>
      <c r="B26" s="325"/>
      <c r="C26" s="326"/>
      <c r="D26" s="330"/>
      <c r="E26" s="330"/>
      <c r="F26" s="331"/>
      <c r="G26" s="331"/>
      <c r="H26" s="331"/>
      <c r="I26" s="331"/>
      <c r="J26" s="331"/>
      <c r="K26" s="331"/>
      <c r="L26" s="331"/>
      <c r="M26" s="331"/>
      <c r="N26" s="331"/>
      <c r="O26" s="331"/>
      <c r="P26" s="331"/>
      <c r="Q26" s="331"/>
      <c r="R26" s="331"/>
      <c r="S26" s="331"/>
      <c r="T26" s="331"/>
      <c r="U26" s="331"/>
      <c r="V26" s="331"/>
      <c r="W26" s="331"/>
      <c r="X26" s="331"/>
      <c r="Y26" s="331"/>
      <c r="Z26" s="331"/>
      <c r="AA26" s="331"/>
      <c r="AB26" s="392"/>
    </row>
    <row r="27" spans="1:28" ht="20.100000000000001" customHeight="1">
      <c r="A27" s="329" t="s">
        <v>933</v>
      </c>
      <c r="B27" s="325"/>
      <c r="C27" s="326"/>
      <c r="D27" s="330"/>
      <c r="E27" s="330"/>
      <c r="F27" s="331"/>
      <c r="G27" s="331"/>
      <c r="H27" s="331"/>
      <c r="I27" s="331"/>
      <c r="J27" s="331"/>
      <c r="K27" s="331"/>
      <c r="L27" s="331"/>
      <c r="M27" s="331"/>
      <c r="N27" s="331"/>
      <c r="O27" s="331"/>
      <c r="P27" s="331"/>
      <c r="Q27" s="331"/>
      <c r="R27" s="331"/>
      <c r="S27" s="331"/>
      <c r="T27" s="331"/>
      <c r="U27" s="331"/>
      <c r="V27" s="331"/>
      <c r="W27" s="331"/>
      <c r="X27" s="331"/>
      <c r="Y27" s="331"/>
      <c r="Z27" s="331"/>
      <c r="AA27" s="331"/>
      <c r="AB27" s="392"/>
    </row>
    <row r="28" spans="1:28" ht="20.100000000000001" customHeight="1">
      <c r="A28" s="329" t="s">
        <v>934</v>
      </c>
      <c r="B28" s="325"/>
      <c r="C28" s="326"/>
      <c r="D28" s="330"/>
      <c r="E28" s="330"/>
      <c r="F28" s="331"/>
      <c r="G28" s="331"/>
      <c r="H28" s="331"/>
      <c r="I28" s="331"/>
      <c r="J28" s="331"/>
      <c r="K28" s="331"/>
      <c r="L28" s="331"/>
      <c r="M28" s="331"/>
      <c r="N28" s="331"/>
      <c r="O28" s="331"/>
      <c r="P28" s="331"/>
      <c r="Q28" s="331"/>
      <c r="R28" s="331"/>
      <c r="S28" s="331"/>
      <c r="T28" s="331"/>
      <c r="U28" s="331"/>
      <c r="V28" s="331"/>
      <c r="W28" s="331"/>
      <c r="X28" s="331"/>
      <c r="Y28" s="331"/>
      <c r="Z28" s="331"/>
      <c r="AA28" s="331"/>
      <c r="AB28" s="392"/>
    </row>
    <row r="29" spans="1:28" ht="20.100000000000001" customHeight="1">
      <c r="A29" s="329" t="s">
        <v>935</v>
      </c>
      <c r="B29" s="325"/>
      <c r="C29" s="326"/>
      <c r="D29" s="330"/>
      <c r="E29" s="330"/>
      <c r="F29" s="331"/>
      <c r="G29" s="331"/>
      <c r="H29" s="331"/>
      <c r="I29" s="331"/>
      <c r="J29" s="331"/>
      <c r="K29" s="331"/>
      <c r="L29" s="331"/>
      <c r="M29" s="331"/>
      <c r="N29" s="331"/>
      <c r="O29" s="331"/>
      <c r="P29" s="331"/>
      <c r="Q29" s="331"/>
      <c r="R29" s="331"/>
      <c r="S29" s="331"/>
      <c r="T29" s="331"/>
      <c r="U29" s="331"/>
      <c r="V29" s="331"/>
      <c r="W29" s="331"/>
      <c r="X29" s="331"/>
      <c r="Y29" s="331"/>
      <c r="Z29" s="331"/>
      <c r="AA29" s="331"/>
      <c r="AB29" s="392"/>
    </row>
    <row r="30" spans="1:28" ht="20.100000000000001" customHeight="1">
      <c r="A30" s="329" t="s">
        <v>936</v>
      </c>
      <c r="B30" s="325"/>
      <c r="C30" s="326"/>
      <c r="D30" s="330"/>
      <c r="E30" s="330"/>
      <c r="F30" s="331"/>
      <c r="G30" s="331"/>
      <c r="H30" s="331"/>
      <c r="I30" s="331"/>
      <c r="J30" s="331"/>
      <c r="K30" s="331"/>
      <c r="L30" s="331"/>
      <c r="M30" s="331"/>
      <c r="N30" s="331"/>
      <c r="O30" s="331"/>
      <c r="P30" s="331"/>
      <c r="Q30" s="331"/>
      <c r="R30" s="331"/>
      <c r="S30" s="331"/>
      <c r="T30" s="331"/>
      <c r="U30" s="331"/>
      <c r="V30" s="331"/>
      <c r="W30" s="331"/>
      <c r="X30" s="331"/>
      <c r="Y30" s="331"/>
      <c r="Z30" s="331"/>
      <c r="AA30" s="331"/>
      <c r="AB30" s="392"/>
    </row>
    <row r="31" spans="1:28" ht="20.100000000000001" customHeight="1">
      <c r="A31" s="329" t="s">
        <v>937</v>
      </c>
      <c r="B31" s="325"/>
      <c r="C31" s="326"/>
      <c r="D31" s="330"/>
      <c r="E31" s="330"/>
      <c r="F31" s="331"/>
      <c r="G31" s="331"/>
      <c r="H31" s="331"/>
      <c r="I31" s="331"/>
      <c r="J31" s="331"/>
      <c r="K31" s="331"/>
      <c r="L31" s="331"/>
      <c r="M31" s="331"/>
      <c r="N31" s="331"/>
      <c r="O31" s="331"/>
      <c r="P31" s="331"/>
      <c r="Q31" s="331"/>
      <c r="R31" s="331"/>
      <c r="S31" s="331"/>
      <c r="T31" s="331"/>
      <c r="U31" s="331"/>
      <c r="V31" s="331"/>
      <c r="W31" s="331"/>
      <c r="X31" s="331"/>
      <c r="Y31" s="331"/>
      <c r="Z31" s="331"/>
      <c r="AA31" s="331"/>
      <c r="AB31" s="392"/>
    </row>
    <row r="32" spans="1:28" ht="20.100000000000001" customHeight="1">
      <c r="A32" s="329" t="s">
        <v>938</v>
      </c>
      <c r="B32" s="325"/>
      <c r="C32" s="326"/>
      <c r="D32" s="330"/>
      <c r="E32" s="330"/>
      <c r="F32" s="331"/>
      <c r="G32" s="331"/>
      <c r="H32" s="331"/>
      <c r="I32" s="331"/>
      <c r="J32" s="331"/>
      <c r="K32" s="331"/>
      <c r="L32" s="331"/>
      <c r="M32" s="331"/>
      <c r="N32" s="331"/>
      <c r="O32" s="331"/>
      <c r="P32" s="331"/>
      <c r="Q32" s="331"/>
      <c r="R32" s="331"/>
      <c r="S32" s="331"/>
      <c r="T32" s="331"/>
      <c r="U32" s="331"/>
      <c r="V32" s="331"/>
      <c r="W32" s="331"/>
      <c r="X32" s="331"/>
      <c r="Y32" s="331"/>
      <c r="Z32" s="331"/>
      <c r="AA32" s="331"/>
      <c r="AB32" s="392"/>
    </row>
    <row r="33" spans="1:28" ht="20.100000000000001" customHeight="1">
      <c r="A33" s="329" t="s">
        <v>939</v>
      </c>
      <c r="B33" s="325"/>
      <c r="C33" s="326"/>
      <c r="D33" s="330"/>
      <c r="E33" s="330"/>
      <c r="F33" s="331"/>
      <c r="G33" s="331"/>
      <c r="H33" s="331"/>
      <c r="I33" s="331"/>
      <c r="J33" s="331"/>
      <c r="K33" s="331"/>
      <c r="L33" s="331"/>
      <c r="M33" s="331"/>
      <c r="N33" s="331"/>
      <c r="O33" s="331"/>
      <c r="P33" s="331"/>
      <c r="Q33" s="331"/>
      <c r="R33" s="331"/>
      <c r="S33" s="331"/>
      <c r="T33" s="331"/>
      <c r="U33" s="331"/>
      <c r="V33" s="331"/>
      <c r="W33" s="331"/>
      <c r="X33" s="331"/>
      <c r="Y33" s="331"/>
      <c r="Z33" s="331"/>
      <c r="AA33" s="331"/>
      <c r="AB33" s="392"/>
    </row>
    <row r="34" spans="1:28" ht="20.100000000000001" customHeight="1">
      <c r="A34" s="329" t="s">
        <v>940</v>
      </c>
      <c r="B34" s="325"/>
      <c r="C34" s="326"/>
      <c r="D34" s="330"/>
      <c r="E34" s="330"/>
      <c r="F34" s="331"/>
      <c r="G34" s="331"/>
      <c r="H34" s="331"/>
      <c r="I34" s="331"/>
      <c r="J34" s="331"/>
      <c r="K34" s="331"/>
      <c r="L34" s="331"/>
      <c r="M34" s="331"/>
      <c r="N34" s="331"/>
      <c r="O34" s="331"/>
      <c r="P34" s="331"/>
      <c r="Q34" s="331"/>
      <c r="R34" s="331"/>
      <c r="S34" s="331"/>
      <c r="T34" s="331"/>
      <c r="U34" s="331"/>
      <c r="V34" s="331"/>
      <c r="W34" s="331"/>
      <c r="X34" s="331"/>
      <c r="Y34" s="331"/>
      <c r="Z34" s="331"/>
      <c r="AA34" s="331"/>
      <c r="AB34" s="392"/>
    </row>
    <row r="35" spans="1:28" ht="20.100000000000001" customHeight="1">
      <c r="A35" s="329"/>
      <c r="B35" s="325"/>
      <c r="C35" s="326"/>
      <c r="D35" s="330"/>
      <c r="E35" s="330"/>
      <c r="F35" s="331"/>
      <c r="G35" s="331"/>
      <c r="H35" s="331"/>
      <c r="I35" s="331"/>
      <c r="J35" s="331"/>
      <c r="K35" s="331"/>
      <c r="L35" s="331"/>
      <c r="M35" s="331"/>
      <c r="N35" s="331"/>
      <c r="O35" s="331"/>
      <c r="P35" s="331"/>
      <c r="Q35" s="331"/>
      <c r="R35" s="331"/>
      <c r="S35" s="331"/>
      <c r="T35" s="331"/>
      <c r="U35" s="331"/>
      <c r="V35" s="331"/>
      <c r="W35" s="331"/>
      <c r="X35" s="331"/>
      <c r="Y35" s="331"/>
      <c r="Z35" s="331"/>
      <c r="AA35" s="331"/>
      <c r="AB35" s="392"/>
    </row>
    <row r="36" spans="1:28" ht="20.100000000000001" customHeight="1">
      <c r="A36" s="329"/>
      <c r="B36" s="325"/>
      <c r="C36" s="326"/>
      <c r="D36" s="330"/>
      <c r="E36" s="330"/>
      <c r="F36" s="331"/>
      <c r="G36" s="331"/>
      <c r="H36" s="331"/>
      <c r="I36" s="331"/>
      <c r="J36" s="331"/>
      <c r="K36" s="331"/>
      <c r="L36" s="331"/>
      <c r="M36" s="331"/>
      <c r="N36" s="331"/>
      <c r="O36" s="331"/>
      <c r="P36" s="331"/>
      <c r="Q36" s="331"/>
      <c r="R36" s="331"/>
      <c r="S36" s="331"/>
      <c r="T36" s="331"/>
      <c r="U36" s="331"/>
      <c r="V36" s="331"/>
      <c r="W36" s="331"/>
      <c r="X36" s="331"/>
      <c r="Y36" s="331"/>
      <c r="Z36" s="331"/>
      <c r="AA36" s="331"/>
      <c r="AB36" s="392"/>
    </row>
    <row r="37" spans="1:28" ht="20.100000000000001" customHeight="1">
      <c r="A37" s="329"/>
      <c r="B37" s="325"/>
      <c r="C37" s="326"/>
      <c r="D37" s="330"/>
      <c r="E37" s="330"/>
      <c r="F37" s="331"/>
      <c r="G37" s="331"/>
      <c r="H37" s="331"/>
      <c r="I37" s="331"/>
      <c r="J37" s="331"/>
      <c r="K37" s="331"/>
      <c r="L37" s="331"/>
      <c r="M37" s="331"/>
      <c r="N37" s="331"/>
      <c r="O37" s="331"/>
      <c r="P37" s="331"/>
      <c r="Q37" s="331"/>
      <c r="R37" s="331"/>
      <c r="S37" s="331"/>
      <c r="T37" s="331"/>
      <c r="U37" s="331"/>
      <c r="V37" s="331"/>
      <c r="W37" s="331"/>
      <c r="X37" s="331"/>
      <c r="Y37" s="331"/>
      <c r="Z37" s="331"/>
      <c r="AA37" s="331"/>
      <c r="AB37" s="392"/>
    </row>
    <row r="38" spans="1:28" ht="20.100000000000001" customHeight="1" thickBot="1">
      <c r="A38" s="332"/>
      <c r="B38" s="325"/>
      <c r="C38" s="385"/>
      <c r="D38" s="333"/>
      <c r="E38" s="333"/>
      <c r="F38" s="334"/>
      <c r="G38" s="334"/>
      <c r="H38" s="334"/>
      <c r="I38" s="334"/>
      <c r="J38" s="334"/>
      <c r="K38" s="334"/>
      <c r="L38" s="334"/>
      <c r="M38" s="334"/>
      <c r="N38" s="334"/>
      <c r="O38" s="334"/>
      <c r="P38" s="334"/>
      <c r="Q38" s="334"/>
      <c r="R38" s="334"/>
      <c r="S38" s="334"/>
      <c r="T38" s="334"/>
      <c r="U38" s="334"/>
      <c r="V38" s="334"/>
      <c r="W38" s="334"/>
      <c r="X38" s="334"/>
      <c r="Y38" s="334"/>
      <c r="Z38" s="334"/>
      <c r="AA38" s="334"/>
      <c r="AB38" s="393"/>
    </row>
    <row r="39" spans="1:28" s="339" customFormat="1" ht="20.100000000000001" customHeight="1" thickBot="1">
      <c r="A39" s="335"/>
      <c r="B39" s="336" t="s">
        <v>43</v>
      </c>
      <c r="C39" s="375" t="s">
        <v>941</v>
      </c>
      <c r="D39" s="337"/>
      <c r="E39" s="337"/>
      <c r="F39" s="338"/>
      <c r="G39" s="338"/>
      <c r="H39" s="338"/>
      <c r="I39" s="338"/>
      <c r="J39" s="338"/>
      <c r="K39" s="338"/>
      <c r="L39" s="338"/>
      <c r="M39" s="338"/>
      <c r="N39" s="338"/>
      <c r="O39" s="338"/>
      <c r="P39" s="338"/>
      <c r="Q39" s="338"/>
      <c r="R39" s="338"/>
      <c r="S39" s="338"/>
      <c r="T39" s="338"/>
      <c r="U39" s="338"/>
      <c r="V39" s="338"/>
      <c r="W39" s="338"/>
      <c r="X39" s="338"/>
      <c r="Y39" s="338"/>
      <c r="Z39" s="338"/>
      <c r="AA39" s="338"/>
      <c r="AB39" s="394"/>
    </row>
    <row r="40" spans="1:28" ht="20.100000000000001" customHeight="1">
      <c r="A40" s="340" t="s">
        <v>942</v>
      </c>
      <c r="B40" s="341">
        <f>様式04‐2_開園日・開園時間・定員区分!C24</f>
        <v>0</v>
      </c>
      <c r="C40" s="342">
        <f>ROUNDUP(B40/3,0)</f>
        <v>0</v>
      </c>
      <c r="D40" s="343"/>
      <c r="E40" s="343"/>
      <c r="F40" s="344"/>
      <c r="G40" s="344"/>
      <c r="H40" s="344"/>
      <c r="I40" s="344"/>
      <c r="J40" s="344"/>
      <c r="K40" s="344"/>
      <c r="L40" s="344"/>
      <c r="M40" s="344"/>
      <c r="N40" s="344"/>
      <c r="O40" s="344"/>
      <c r="P40" s="344"/>
      <c r="Q40" s="344"/>
      <c r="R40" s="344"/>
      <c r="S40" s="344"/>
      <c r="T40" s="344"/>
      <c r="U40" s="344"/>
      <c r="V40" s="344"/>
      <c r="W40" s="344"/>
      <c r="X40" s="344"/>
      <c r="Y40" s="344"/>
      <c r="Z40" s="344"/>
      <c r="AA40" s="344"/>
      <c r="AB40" s="395"/>
    </row>
    <row r="41" spans="1:28" ht="20.100000000000001" customHeight="1">
      <c r="A41" s="345" t="s">
        <v>943</v>
      </c>
      <c r="B41" s="346">
        <f>様式04‐2_開園日・開園時間・定員区分!D24</f>
        <v>0</v>
      </c>
      <c r="C41" s="347">
        <f>ROUNDUP(B41/5,0)</f>
        <v>0</v>
      </c>
      <c r="D41" s="348"/>
      <c r="E41" s="348"/>
      <c r="F41" s="349"/>
      <c r="G41" s="349"/>
      <c r="H41" s="349"/>
      <c r="I41" s="349"/>
      <c r="J41" s="349"/>
      <c r="K41" s="349"/>
      <c r="L41" s="349"/>
      <c r="M41" s="349"/>
      <c r="N41" s="349"/>
      <c r="O41" s="349"/>
      <c r="P41" s="349"/>
      <c r="Q41" s="349"/>
      <c r="R41" s="349"/>
      <c r="S41" s="349"/>
      <c r="T41" s="349"/>
      <c r="U41" s="349"/>
      <c r="V41" s="349"/>
      <c r="W41" s="349"/>
      <c r="X41" s="349"/>
      <c r="Y41" s="349"/>
      <c r="Z41" s="349"/>
      <c r="AA41" s="349"/>
      <c r="AB41" s="396"/>
    </row>
    <row r="42" spans="1:28" ht="20.100000000000001" customHeight="1">
      <c r="A42" s="345" t="s">
        <v>944</v>
      </c>
      <c r="B42" s="346">
        <f>様式04‐2_開園日・開園時間・定員区分!E24</f>
        <v>0</v>
      </c>
      <c r="C42" s="347">
        <f>ROUNDUP(B42/5,0)</f>
        <v>0</v>
      </c>
      <c r="D42" s="348"/>
      <c r="E42" s="348"/>
      <c r="F42" s="349"/>
      <c r="G42" s="349"/>
      <c r="H42" s="349"/>
      <c r="I42" s="349"/>
      <c r="J42" s="349"/>
      <c r="K42" s="349"/>
      <c r="L42" s="349"/>
      <c r="M42" s="349"/>
      <c r="N42" s="349"/>
      <c r="O42" s="349"/>
      <c r="P42" s="349"/>
      <c r="Q42" s="349"/>
      <c r="R42" s="349"/>
      <c r="S42" s="349"/>
      <c r="T42" s="349"/>
      <c r="U42" s="349"/>
      <c r="V42" s="349"/>
      <c r="W42" s="349"/>
      <c r="X42" s="349"/>
      <c r="Y42" s="349"/>
      <c r="Z42" s="349"/>
      <c r="AA42" s="349"/>
      <c r="AB42" s="396"/>
    </row>
    <row r="43" spans="1:28" ht="20.100000000000001" customHeight="1">
      <c r="A43" s="350" t="s">
        <v>945</v>
      </c>
      <c r="B43" s="346">
        <f>様式04‐2_開園日・開園時間・定員区分!F24</f>
        <v>0</v>
      </c>
      <c r="C43" s="347">
        <f>ROUNDUP(B43/15,0)</f>
        <v>0</v>
      </c>
      <c r="D43" s="348"/>
      <c r="E43" s="348"/>
      <c r="F43" s="349"/>
      <c r="G43" s="349"/>
      <c r="H43" s="349"/>
      <c r="I43" s="349"/>
      <c r="J43" s="349"/>
      <c r="K43" s="349"/>
      <c r="L43" s="349"/>
      <c r="M43" s="349"/>
      <c r="N43" s="349"/>
      <c r="O43" s="349"/>
      <c r="P43" s="349"/>
      <c r="Q43" s="349"/>
      <c r="R43" s="349"/>
      <c r="S43" s="349"/>
      <c r="T43" s="349"/>
      <c r="U43" s="349"/>
      <c r="V43" s="349"/>
      <c r="W43" s="349"/>
      <c r="X43" s="349"/>
      <c r="Y43" s="349"/>
      <c r="Z43" s="349"/>
      <c r="AA43" s="349"/>
      <c r="AB43" s="396"/>
    </row>
    <row r="44" spans="1:28" ht="20.100000000000001" customHeight="1">
      <c r="A44" s="351" t="s">
        <v>946</v>
      </c>
      <c r="B44" s="346">
        <f>様式04‐2_開園日・開園時間・定員区分!G24</f>
        <v>0</v>
      </c>
      <c r="C44" s="347">
        <f>ROUNDUP(B44/20,0)</f>
        <v>0</v>
      </c>
      <c r="D44" s="348"/>
      <c r="E44" s="348"/>
      <c r="F44" s="349"/>
      <c r="G44" s="349"/>
      <c r="H44" s="349"/>
      <c r="I44" s="349"/>
      <c r="J44" s="349"/>
      <c r="K44" s="349"/>
      <c r="L44" s="349"/>
      <c r="M44" s="349"/>
      <c r="N44" s="349"/>
      <c r="O44" s="349"/>
      <c r="P44" s="349"/>
      <c r="Q44" s="349"/>
      <c r="R44" s="349"/>
      <c r="S44" s="349"/>
      <c r="T44" s="349"/>
      <c r="U44" s="349"/>
      <c r="V44" s="349"/>
      <c r="W44" s="349"/>
      <c r="X44" s="349"/>
      <c r="Y44" s="349"/>
      <c r="Z44" s="349"/>
      <c r="AA44" s="349"/>
      <c r="AB44" s="396"/>
    </row>
    <row r="45" spans="1:28" ht="20.100000000000001" customHeight="1" thickBot="1">
      <c r="A45" s="352" t="s">
        <v>947</v>
      </c>
      <c r="B45" s="353">
        <f>様式04‐2_開園日・開園時間・定員区分!H24</f>
        <v>0</v>
      </c>
      <c r="C45" s="347">
        <f>ROUNDUP(B45/20,0)</f>
        <v>0</v>
      </c>
      <c r="D45" s="354"/>
      <c r="E45" s="354"/>
      <c r="F45" s="355"/>
      <c r="G45" s="355"/>
      <c r="H45" s="355"/>
      <c r="I45" s="355"/>
      <c r="J45" s="355"/>
      <c r="K45" s="355"/>
      <c r="L45" s="355"/>
      <c r="M45" s="355"/>
      <c r="N45" s="355"/>
      <c r="O45" s="355"/>
      <c r="P45" s="355"/>
      <c r="Q45" s="355"/>
      <c r="R45" s="355"/>
      <c r="S45" s="355"/>
      <c r="T45" s="355"/>
      <c r="U45" s="355"/>
      <c r="V45" s="355"/>
      <c r="W45" s="355"/>
      <c r="X45" s="355"/>
      <c r="Y45" s="355"/>
      <c r="Z45" s="355"/>
      <c r="AA45" s="355"/>
      <c r="AB45" s="397"/>
    </row>
    <row r="46" spans="1:28" ht="19.5" customHeight="1">
      <c r="A46" s="1292" t="s">
        <v>941</v>
      </c>
      <c r="B46" s="1293"/>
      <c r="C46" s="1294"/>
      <c r="D46" s="423">
        <f>ROUNDUP(D40/3,0)+ROUNDUP(D41/5,0)+ROUNDUP(D42/5,0)+ROUNDUP(D43/15,0)+ROUNDUP(D44/20,0)+ROUNDUP(D45/20,0)</f>
        <v>0</v>
      </c>
      <c r="E46" s="423">
        <f t="shared" ref="E46:AA46" si="0">ROUNDUP(E40/3,0)+ROUNDUP(E41/5,0)+ROUNDUP(E42/5,0)+ROUNDUP(E43/15,0)+ROUNDUP(E44/20,0)+ROUNDUP(E45/20,0)</f>
        <v>0</v>
      </c>
      <c r="F46" s="423">
        <f t="shared" si="0"/>
        <v>0</v>
      </c>
      <c r="G46" s="423">
        <f t="shared" si="0"/>
        <v>0</v>
      </c>
      <c r="H46" s="423">
        <f t="shared" si="0"/>
        <v>0</v>
      </c>
      <c r="I46" s="423">
        <f t="shared" si="0"/>
        <v>0</v>
      </c>
      <c r="J46" s="423">
        <f t="shared" si="0"/>
        <v>0</v>
      </c>
      <c r="K46" s="423">
        <f t="shared" si="0"/>
        <v>0</v>
      </c>
      <c r="L46" s="423">
        <f t="shared" si="0"/>
        <v>0</v>
      </c>
      <c r="M46" s="423">
        <f t="shared" si="0"/>
        <v>0</v>
      </c>
      <c r="N46" s="423">
        <f t="shared" si="0"/>
        <v>0</v>
      </c>
      <c r="O46" s="423">
        <f t="shared" si="0"/>
        <v>0</v>
      </c>
      <c r="P46" s="423">
        <f t="shared" si="0"/>
        <v>0</v>
      </c>
      <c r="Q46" s="423">
        <f t="shared" si="0"/>
        <v>0</v>
      </c>
      <c r="R46" s="423">
        <f t="shared" si="0"/>
        <v>0</v>
      </c>
      <c r="S46" s="423">
        <f t="shared" si="0"/>
        <v>0</v>
      </c>
      <c r="T46" s="423">
        <f t="shared" si="0"/>
        <v>0</v>
      </c>
      <c r="U46" s="423">
        <f t="shared" si="0"/>
        <v>0</v>
      </c>
      <c r="V46" s="423">
        <f t="shared" si="0"/>
        <v>0</v>
      </c>
      <c r="W46" s="423">
        <f t="shared" si="0"/>
        <v>0</v>
      </c>
      <c r="X46" s="423">
        <f t="shared" si="0"/>
        <v>0</v>
      </c>
      <c r="Y46" s="423">
        <f t="shared" si="0"/>
        <v>0</v>
      </c>
      <c r="Z46" s="423">
        <f t="shared" si="0"/>
        <v>0</v>
      </c>
      <c r="AA46" s="423">
        <f t="shared" si="0"/>
        <v>0</v>
      </c>
      <c r="AB46" s="424">
        <f>ROUNDUP(AB40/3,0)+ROUNDUP(AB41/5,0)+ROUNDUP(AB42/5,0)+ROUNDUP(AB43/15,0)+ROUNDUP(AB44/20,0)+ROUNDUP(AB45/20,0)</f>
        <v>0</v>
      </c>
    </row>
    <row r="47" spans="1:28" ht="20.100000000000001" customHeight="1">
      <c r="A47" s="1304" t="s">
        <v>948</v>
      </c>
      <c r="B47" s="1305"/>
      <c r="C47" s="1306"/>
      <c r="D47" s="425">
        <f t="shared" ref="D47:AB47" si="1">COUNTA(D9:D38)</f>
        <v>0</v>
      </c>
      <c r="E47" s="425">
        <f t="shared" si="1"/>
        <v>0</v>
      </c>
      <c r="F47" s="425">
        <f t="shared" si="1"/>
        <v>0</v>
      </c>
      <c r="G47" s="425">
        <f t="shared" si="1"/>
        <v>0</v>
      </c>
      <c r="H47" s="425">
        <f t="shared" si="1"/>
        <v>0</v>
      </c>
      <c r="I47" s="425">
        <f t="shared" si="1"/>
        <v>0</v>
      </c>
      <c r="J47" s="425">
        <f t="shared" si="1"/>
        <v>0</v>
      </c>
      <c r="K47" s="425">
        <f t="shared" si="1"/>
        <v>0</v>
      </c>
      <c r="L47" s="425">
        <f t="shared" si="1"/>
        <v>0</v>
      </c>
      <c r="M47" s="425">
        <f t="shared" si="1"/>
        <v>0</v>
      </c>
      <c r="N47" s="425">
        <f t="shared" si="1"/>
        <v>0</v>
      </c>
      <c r="O47" s="425">
        <f t="shared" si="1"/>
        <v>0</v>
      </c>
      <c r="P47" s="425">
        <f t="shared" si="1"/>
        <v>0</v>
      </c>
      <c r="Q47" s="425">
        <f t="shared" si="1"/>
        <v>0</v>
      </c>
      <c r="R47" s="425">
        <f t="shared" si="1"/>
        <v>0</v>
      </c>
      <c r="S47" s="425">
        <f t="shared" si="1"/>
        <v>0</v>
      </c>
      <c r="T47" s="425">
        <f t="shared" si="1"/>
        <v>0</v>
      </c>
      <c r="U47" s="425">
        <f t="shared" si="1"/>
        <v>0</v>
      </c>
      <c r="V47" s="425">
        <f t="shared" si="1"/>
        <v>0</v>
      </c>
      <c r="W47" s="425">
        <f t="shared" si="1"/>
        <v>0</v>
      </c>
      <c r="X47" s="425">
        <f t="shared" si="1"/>
        <v>0</v>
      </c>
      <c r="Y47" s="425">
        <f t="shared" si="1"/>
        <v>0</v>
      </c>
      <c r="Z47" s="425">
        <f t="shared" si="1"/>
        <v>0</v>
      </c>
      <c r="AA47" s="425">
        <f t="shared" si="1"/>
        <v>0</v>
      </c>
      <c r="AB47" s="426">
        <f t="shared" si="1"/>
        <v>0</v>
      </c>
    </row>
    <row r="48" spans="1:28" ht="20.100000000000001" customHeight="1" thickBot="1">
      <c r="A48" s="1307" t="s">
        <v>949</v>
      </c>
      <c r="B48" s="1308"/>
      <c r="C48" s="1309"/>
      <c r="D48" s="358" t="str">
        <f t="shared" ref="D48:AB48" si="2">IF(D46&lt;=D47,"○","×")</f>
        <v>○</v>
      </c>
      <c r="E48" s="358" t="str">
        <f t="shared" si="2"/>
        <v>○</v>
      </c>
      <c r="F48" s="358" t="str">
        <f t="shared" si="2"/>
        <v>○</v>
      </c>
      <c r="G48" s="358" t="str">
        <f t="shared" si="2"/>
        <v>○</v>
      </c>
      <c r="H48" s="358" t="str">
        <f t="shared" si="2"/>
        <v>○</v>
      </c>
      <c r="I48" s="358" t="str">
        <f t="shared" si="2"/>
        <v>○</v>
      </c>
      <c r="J48" s="358" t="str">
        <f t="shared" si="2"/>
        <v>○</v>
      </c>
      <c r="K48" s="358" t="str">
        <f t="shared" si="2"/>
        <v>○</v>
      </c>
      <c r="L48" s="358" t="str">
        <f t="shared" si="2"/>
        <v>○</v>
      </c>
      <c r="M48" s="358" t="str">
        <f t="shared" si="2"/>
        <v>○</v>
      </c>
      <c r="N48" s="358" t="str">
        <f t="shared" si="2"/>
        <v>○</v>
      </c>
      <c r="O48" s="358" t="str">
        <f t="shared" si="2"/>
        <v>○</v>
      </c>
      <c r="P48" s="358" t="str">
        <f t="shared" si="2"/>
        <v>○</v>
      </c>
      <c r="Q48" s="358" t="str">
        <f t="shared" si="2"/>
        <v>○</v>
      </c>
      <c r="R48" s="358" t="str">
        <f t="shared" si="2"/>
        <v>○</v>
      </c>
      <c r="S48" s="358" t="str">
        <f t="shared" si="2"/>
        <v>○</v>
      </c>
      <c r="T48" s="358" t="str">
        <f t="shared" si="2"/>
        <v>○</v>
      </c>
      <c r="U48" s="358" t="str">
        <f t="shared" si="2"/>
        <v>○</v>
      </c>
      <c r="V48" s="358" t="str">
        <f t="shared" si="2"/>
        <v>○</v>
      </c>
      <c r="W48" s="358" t="str">
        <f t="shared" si="2"/>
        <v>○</v>
      </c>
      <c r="X48" s="358" t="str">
        <f t="shared" si="2"/>
        <v>○</v>
      </c>
      <c r="Y48" s="358" t="str">
        <f t="shared" si="2"/>
        <v>○</v>
      </c>
      <c r="Z48" s="358" t="str">
        <f t="shared" si="2"/>
        <v>○</v>
      </c>
      <c r="AA48" s="358" t="str">
        <f t="shared" si="2"/>
        <v>○</v>
      </c>
      <c r="AB48" s="400" t="str">
        <f t="shared" si="2"/>
        <v>○</v>
      </c>
    </row>
    <row r="49" spans="1:28" ht="14.25" customHeight="1" thickBot="1"/>
    <row r="50" spans="1:28" ht="20.100000000000001" customHeight="1">
      <c r="A50" s="1310" t="s">
        <v>950</v>
      </c>
      <c r="B50" s="1311"/>
      <c r="C50" s="359"/>
      <c r="D50" s="360"/>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401"/>
    </row>
    <row r="51" spans="1:28" ht="20.100000000000001" customHeight="1">
      <c r="A51" s="1312" t="s">
        <v>951</v>
      </c>
      <c r="B51" s="1313"/>
      <c r="C51" s="362"/>
      <c r="D51" s="363"/>
      <c r="E51" s="364"/>
      <c r="F51" s="364"/>
      <c r="G51" s="364"/>
      <c r="H51" s="364"/>
      <c r="I51" s="364"/>
      <c r="J51" s="364"/>
      <c r="K51" s="364"/>
      <c r="L51" s="364"/>
      <c r="M51" s="364"/>
      <c r="N51" s="364"/>
      <c r="O51" s="364"/>
      <c r="P51" s="364"/>
      <c r="Q51" s="364"/>
      <c r="R51" s="364"/>
      <c r="S51" s="364"/>
      <c r="T51" s="364"/>
      <c r="U51" s="364"/>
      <c r="V51" s="364"/>
      <c r="W51" s="364"/>
      <c r="X51" s="364"/>
      <c r="Y51" s="364"/>
      <c r="Z51" s="364"/>
      <c r="AA51" s="364"/>
      <c r="AB51" s="402"/>
    </row>
    <row r="52" spans="1:28" ht="20.100000000000001" customHeight="1">
      <c r="A52" s="1312" t="s">
        <v>952</v>
      </c>
      <c r="B52" s="1313"/>
      <c r="C52" s="365"/>
      <c r="D52" s="363"/>
      <c r="E52" s="364"/>
      <c r="F52" s="364"/>
      <c r="G52" s="364"/>
      <c r="H52" s="364"/>
      <c r="I52" s="364"/>
      <c r="J52" s="364"/>
      <c r="K52" s="364"/>
      <c r="L52" s="364"/>
      <c r="M52" s="364"/>
      <c r="N52" s="364"/>
      <c r="O52" s="364"/>
      <c r="P52" s="364"/>
      <c r="Q52" s="364"/>
      <c r="R52" s="364"/>
      <c r="S52" s="364"/>
      <c r="T52" s="364"/>
      <c r="U52" s="364"/>
      <c r="V52" s="364"/>
      <c r="W52" s="364"/>
      <c r="X52" s="364"/>
      <c r="Y52" s="364"/>
      <c r="Z52" s="364"/>
      <c r="AA52" s="364"/>
      <c r="AB52" s="402"/>
    </row>
    <row r="53" spans="1:28" ht="20.100000000000001" customHeight="1">
      <c r="A53" s="1312"/>
      <c r="B53" s="1313"/>
      <c r="C53" s="366"/>
      <c r="D53" s="363"/>
      <c r="E53" s="364"/>
      <c r="F53" s="364"/>
      <c r="G53" s="364"/>
      <c r="H53" s="364"/>
      <c r="I53" s="364"/>
      <c r="J53" s="364"/>
      <c r="K53" s="364"/>
      <c r="L53" s="364"/>
      <c r="M53" s="364"/>
      <c r="N53" s="364"/>
      <c r="O53" s="364"/>
      <c r="P53" s="364"/>
      <c r="Q53" s="364"/>
      <c r="R53" s="364"/>
      <c r="S53" s="364"/>
      <c r="T53" s="364"/>
      <c r="U53" s="364"/>
      <c r="V53" s="364"/>
      <c r="W53" s="364"/>
      <c r="X53" s="364"/>
      <c r="Y53" s="364"/>
      <c r="Z53" s="364"/>
      <c r="AA53" s="364"/>
      <c r="AB53" s="402"/>
    </row>
    <row r="54" spans="1:28" ht="20.100000000000001" customHeight="1" thickBot="1">
      <c r="A54" s="1302"/>
      <c r="B54" s="1303"/>
      <c r="C54" s="367"/>
      <c r="D54" s="368"/>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403"/>
    </row>
    <row r="55" spans="1:28" ht="20.100000000000001" customHeight="1">
      <c r="A55" s="1310" t="s">
        <v>377</v>
      </c>
      <c r="B55" s="1311"/>
      <c r="C55" s="370"/>
      <c r="D55" s="360"/>
      <c r="E55" s="361"/>
      <c r="F55" s="361"/>
      <c r="G55" s="361"/>
      <c r="H55" s="361"/>
      <c r="I55" s="361"/>
      <c r="J55" s="361"/>
      <c r="K55" s="361"/>
      <c r="L55" s="361"/>
      <c r="M55" s="361"/>
      <c r="N55" s="361"/>
      <c r="O55" s="361"/>
      <c r="P55" s="361"/>
      <c r="Q55" s="361"/>
      <c r="R55" s="361"/>
      <c r="S55" s="361"/>
      <c r="T55" s="361"/>
      <c r="U55" s="361"/>
      <c r="V55" s="361"/>
      <c r="W55" s="361"/>
      <c r="X55" s="361"/>
      <c r="Y55" s="361"/>
      <c r="Z55" s="361"/>
      <c r="AA55" s="361"/>
      <c r="AB55" s="401"/>
    </row>
    <row r="56" spans="1:28" ht="20.100000000000001" customHeight="1" thickBot="1">
      <c r="A56" s="1302"/>
      <c r="B56" s="1303"/>
      <c r="C56" s="371"/>
      <c r="D56" s="368"/>
      <c r="E56" s="369"/>
      <c r="F56" s="369"/>
      <c r="G56" s="369"/>
      <c r="H56" s="369"/>
      <c r="I56" s="369"/>
      <c r="J56" s="369"/>
      <c r="K56" s="369"/>
      <c r="L56" s="369"/>
      <c r="M56" s="369"/>
      <c r="N56" s="369"/>
      <c r="O56" s="369"/>
      <c r="P56" s="369"/>
      <c r="Q56" s="369"/>
      <c r="R56" s="369"/>
      <c r="S56" s="369"/>
      <c r="T56" s="369"/>
      <c r="U56" s="369"/>
      <c r="V56" s="369"/>
      <c r="W56" s="369"/>
      <c r="X56" s="369"/>
      <c r="Y56" s="369"/>
      <c r="Z56" s="369"/>
      <c r="AA56" s="369"/>
      <c r="AB56" s="403"/>
    </row>
    <row r="57" spans="1:28" ht="20.100000000000001" customHeight="1">
      <c r="A57" s="1310" t="s">
        <v>72</v>
      </c>
      <c r="B57" s="1311"/>
      <c r="C57" s="386"/>
      <c r="D57" s="372"/>
      <c r="E57" s="373"/>
      <c r="F57" s="373"/>
      <c r="G57" s="373"/>
      <c r="H57" s="373"/>
      <c r="I57" s="373"/>
      <c r="J57" s="373"/>
      <c r="K57" s="373"/>
      <c r="L57" s="373"/>
      <c r="M57" s="373"/>
      <c r="N57" s="373"/>
      <c r="O57" s="373"/>
      <c r="P57" s="373"/>
      <c r="Q57" s="373"/>
      <c r="R57" s="373"/>
      <c r="S57" s="373"/>
      <c r="T57" s="373"/>
      <c r="U57" s="373"/>
      <c r="V57" s="373"/>
      <c r="W57" s="373"/>
      <c r="X57" s="373"/>
      <c r="Y57" s="373"/>
      <c r="Z57" s="373"/>
      <c r="AA57" s="373"/>
      <c r="AB57" s="404"/>
    </row>
    <row r="58" spans="1:28" ht="20.100000000000001" customHeight="1">
      <c r="A58" s="1312"/>
      <c r="B58" s="1313"/>
      <c r="C58" s="362"/>
      <c r="D58" s="363"/>
      <c r="E58" s="364"/>
      <c r="F58" s="364"/>
      <c r="G58" s="364"/>
      <c r="H58" s="364"/>
      <c r="I58" s="364"/>
      <c r="J58" s="364"/>
      <c r="K58" s="364"/>
      <c r="L58" s="364"/>
      <c r="M58" s="364"/>
      <c r="N58" s="364"/>
      <c r="O58" s="364"/>
      <c r="P58" s="364"/>
      <c r="Q58" s="364"/>
      <c r="R58" s="364"/>
      <c r="S58" s="364"/>
      <c r="T58" s="364"/>
      <c r="U58" s="364"/>
      <c r="V58" s="364"/>
      <c r="W58" s="364"/>
      <c r="X58" s="364"/>
      <c r="Y58" s="364"/>
      <c r="Z58" s="364"/>
      <c r="AA58" s="364"/>
      <c r="AB58" s="402"/>
    </row>
    <row r="59" spans="1:28" ht="20.100000000000001" customHeight="1" thickBot="1">
      <c r="A59" s="1302"/>
      <c r="B59" s="1303"/>
      <c r="C59" s="387"/>
      <c r="D59" s="368"/>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403"/>
    </row>
    <row r="60" spans="1:28" ht="12" customHeight="1"/>
  </sheetData>
  <mergeCells count="18">
    <mergeCell ref="A59:B59"/>
    <mergeCell ref="A47:C47"/>
    <mergeCell ref="A48:C48"/>
    <mergeCell ref="A50:B50"/>
    <mergeCell ref="A51:B51"/>
    <mergeCell ref="A52:B52"/>
    <mergeCell ref="A53:B53"/>
    <mergeCell ref="A54:B54"/>
    <mergeCell ref="A55:B55"/>
    <mergeCell ref="A56:B56"/>
    <mergeCell ref="A57:B57"/>
    <mergeCell ref="A58:B58"/>
    <mergeCell ref="A46:C46"/>
    <mergeCell ref="A2:AB3"/>
    <mergeCell ref="A5:A6"/>
    <mergeCell ref="D5:AB5"/>
    <mergeCell ref="A7:B7"/>
    <mergeCell ref="A8:B8"/>
  </mergeCells>
  <phoneticPr fontId="1"/>
  <dataValidations count="4">
    <dataValidation type="whole" allowBlank="1" showInputMessage="1" showErrorMessage="1" sqref="D40:AB45">
      <formula1>0</formula1>
      <formula2>1000</formula2>
    </dataValidation>
    <dataValidation type="list" allowBlank="1" showInputMessage="1" showErrorMessage="1" sqref="D7:AB39 D50:AB59">
      <formula1>"○"</formula1>
    </dataValidation>
    <dataValidation type="list" allowBlank="1" showInputMessage="1" showErrorMessage="1" sqref="C7:C38 C50:C59">
      <formula1>"　,常勤,非常勤"</formula1>
    </dataValidation>
    <dataValidation type="list" allowBlank="1" showInputMessage="1" showErrorMessage="1" sqref="B9:B38">
      <formula1>"　,０歳児,１歳児,２歳児,３歳児,４歳児,５歳児,フリー,加配,その他"</formula1>
    </dataValidation>
  </dataValidations>
  <printOptions horizontalCentered="1" verticalCentered="1"/>
  <pageMargins left="0.23622047244094491" right="0.23622047244094491" top="0.15748031496062992" bottom="0.19685039370078741" header="0" footer="0"/>
  <pageSetup paperSize="9" scale="74"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0"/>
  <sheetViews>
    <sheetView zoomScale="70" zoomScaleNormal="70" zoomScaleSheetLayoutView="100" workbookViewId="0">
      <selection activeCell="A4" sqref="A4"/>
    </sheetView>
  </sheetViews>
  <sheetFormatPr defaultRowHeight="15.75"/>
  <cols>
    <col min="1" max="1" width="11.375" style="1" bestFit="1" customWidth="1"/>
    <col min="2" max="3" width="7.5" style="1" customWidth="1"/>
    <col min="4" max="28" width="4.375" style="1" customWidth="1"/>
    <col min="29" max="16384" width="9" style="1"/>
  </cols>
  <sheetData>
    <row r="1" spans="1:28" ht="35.25" customHeight="1"/>
    <row r="2" spans="1:28" ht="11.25" customHeight="1">
      <c r="A2" s="1295" t="s">
        <v>953</v>
      </c>
      <c r="B2" s="1295"/>
      <c r="C2" s="1295"/>
      <c r="D2" s="1295"/>
      <c r="E2" s="1295"/>
      <c r="F2" s="1295"/>
      <c r="G2" s="1295"/>
      <c r="H2" s="1295"/>
      <c r="I2" s="1295"/>
      <c r="J2" s="1295"/>
      <c r="K2" s="1295"/>
      <c r="L2" s="1295"/>
      <c r="M2" s="1295"/>
      <c r="N2" s="1295"/>
      <c r="O2" s="1295"/>
      <c r="P2" s="1295"/>
      <c r="Q2" s="1295"/>
      <c r="R2" s="1295"/>
      <c r="S2" s="1295"/>
      <c r="T2" s="1295"/>
      <c r="U2" s="1295"/>
      <c r="V2" s="1295"/>
      <c r="W2" s="1295"/>
      <c r="X2" s="1295"/>
      <c r="Y2" s="1295"/>
      <c r="Z2" s="1295"/>
      <c r="AA2" s="1295"/>
      <c r="AB2" s="1295"/>
    </row>
    <row r="3" spans="1:28" ht="11.25" customHeight="1">
      <c r="A3" s="1295"/>
      <c r="B3" s="1295"/>
      <c r="C3" s="1295"/>
      <c r="D3" s="1295"/>
      <c r="E3" s="1295"/>
      <c r="F3" s="1295"/>
      <c r="G3" s="1295"/>
      <c r="H3" s="1295"/>
      <c r="I3" s="1295"/>
      <c r="J3" s="1295"/>
      <c r="K3" s="1295"/>
      <c r="L3" s="1295"/>
      <c r="M3" s="1295"/>
      <c r="N3" s="1295"/>
      <c r="O3" s="1295"/>
      <c r="P3" s="1295"/>
      <c r="Q3" s="1295"/>
      <c r="R3" s="1295"/>
      <c r="S3" s="1295"/>
      <c r="T3" s="1295"/>
      <c r="U3" s="1295"/>
      <c r="V3" s="1295"/>
      <c r="W3" s="1295"/>
      <c r="X3" s="1295"/>
      <c r="Y3" s="1295"/>
      <c r="Z3" s="1295"/>
      <c r="AA3" s="1295"/>
      <c r="AB3" s="1295"/>
    </row>
    <row r="4" spans="1:28" ht="7.5" customHeight="1" thickBot="1">
      <c r="A4" s="314"/>
      <c r="B4" s="314"/>
      <c r="C4" s="314"/>
      <c r="D4" s="314"/>
      <c r="E4" s="314"/>
      <c r="F4" s="314"/>
      <c r="G4" s="314"/>
      <c r="H4" s="314"/>
      <c r="I4" s="314"/>
      <c r="J4" s="314"/>
      <c r="K4" s="314"/>
      <c r="L4" s="314"/>
      <c r="M4" s="314"/>
      <c r="N4" s="314"/>
      <c r="O4" s="314"/>
    </row>
    <row r="5" spans="1:28" ht="20.100000000000001" customHeight="1">
      <c r="A5" s="1296" t="s">
        <v>968</v>
      </c>
      <c r="B5" s="315"/>
      <c r="C5" s="315"/>
      <c r="D5" s="1298" t="s">
        <v>910</v>
      </c>
      <c r="E5" s="1298"/>
      <c r="F5" s="1298"/>
      <c r="G5" s="1298"/>
      <c r="H5" s="1298"/>
      <c r="I5" s="1298"/>
      <c r="J5" s="1298"/>
      <c r="K5" s="1298"/>
      <c r="L5" s="1298"/>
      <c r="M5" s="1298"/>
      <c r="N5" s="1298"/>
      <c r="O5" s="1298"/>
      <c r="P5" s="1298"/>
      <c r="Q5" s="1298"/>
      <c r="R5" s="1298"/>
      <c r="S5" s="1298"/>
      <c r="T5" s="1298"/>
      <c r="U5" s="1298"/>
      <c r="V5" s="1298"/>
      <c r="W5" s="1298"/>
      <c r="X5" s="1298"/>
      <c r="Y5" s="1298"/>
      <c r="Z5" s="1298"/>
      <c r="AA5" s="1298"/>
      <c r="AB5" s="1299"/>
    </row>
    <row r="6" spans="1:28" ht="20.100000000000001" customHeight="1" thickBot="1">
      <c r="A6" s="1297"/>
      <c r="B6" s="316" t="s">
        <v>911</v>
      </c>
      <c r="C6" s="317" t="s">
        <v>912</v>
      </c>
      <c r="D6" s="318">
        <v>0.29166666666666669</v>
      </c>
      <c r="E6" s="318">
        <v>0.3125</v>
      </c>
      <c r="F6" s="319">
        <v>0.33333333333333331</v>
      </c>
      <c r="G6" s="319">
        <v>0.35416666666666669</v>
      </c>
      <c r="H6" s="319">
        <v>0.375</v>
      </c>
      <c r="I6" s="319">
        <v>0.39583333333333331</v>
      </c>
      <c r="J6" s="319">
        <v>0.41666666666666669</v>
      </c>
      <c r="K6" s="319">
        <v>0.4375</v>
      </c>
      <c r="L6" s="319">
        <v>0.45833333333333331</v>
      </c>
      <c r="M6" s="319">
        <v>0.47916666666666669</v>
      </c>
      <c r="N6" s="319">
        <v>0.5</v>
      </c>
      <c r="O6" s="319">
        <v>0.52083333333333337</v>
      </c>
      <c r="P6" s="319">
        <v>0.54166666666666663</v>
      </c>
      <c r="Q6" s="319">
        <v>0.5625</v>
      </c>
      <c r="R6" s="319">
        <v>0.58333333333333337</v>
      </c>
      <c r="S6" s="319">
        <v>0.60416666666666663</v>
      </c>
      <c r="T6" s="319">
        <v>0.625</v>
      </c>
      <c r="U6" s="319">
        <v>0.64583333333333337</v>
      </c>
      <c r="V6" s="319">
        <v>0.66666666666666663</v>
      </c>
      <c r="W6" s="319">
        <v>0.6875</v>
      </c>
      <c r="X6" s="319">
        <v>0.70833333333333337</v>
      </c>
      <c r="Y6" s="319">
        <v>0.72916666666666663</v>
      </c>
      <c r="Z6" s="319">
        <v>0.75</v>
      </c>
      <c r="AA6" s="319">
        <v>0.77083333333333337</v>
      </c>
      <c r="AB6" s="389">
        <v>0.79166666666666663</v>
      </c>
    </row>
    <row r="7" spans="1:28" ht="20.100000000000001" customHeight="1" thickBot="1">
      <c r="A7" s="1300" t="s">
        <v>379</v>
      </c>
      <c r="B7" s="1301"/>
      <c r="C7" s="320" t="s">
        <v>913</v>
      </c>
      <c r="D7" s="321"/>
      <c r="E7" s="323"/>
      <c r="F7" s="323"/>
      <c r="G7" s="323"/>
      <c r="H7" s="323"/>
      <c r="I7" s="323"/>
      <c r="J7" s="323"/>
      <c r="K7" s="323"/>
      <c r="L7" s="323"/>
      <c r="M7" s="323"/>
      <c r="N7" s="323"/>
      <c r="O7" s="323"/>
      <c r="P7" s="323"/>
      <c r="Q7" s="323"/>
      <c r="R7" s="323"/>
      <c r="S7" s="323"/>
      <c r="T7" s="323"/>
      <c r="U7" s="323"/>
      <c r="V7" s="323"/>
      <c r="W7" s="323"/>
      <c r="X7" s="323"/>
      <c r="Y7" s="323"/>
      <c r="Z7" s="323"/>
      <c r="AA7" s="323"/>
      <c r="AB7" s="419"/>
    </row>
    <row r="8" spans="1:28" ht="20.100000000000001" customHeight="1" thickBot="1">
      <c r="A8" s="1300" t="s">
        <v>914</v>
      </c>
      <c r="B8" s="1301"/>
      <c r="C8" s="320" t="s">
        <v>913</v>
      </c>
      <c r="D8" s="321"/>
      <c r="E8" s="323"/>
      <c r="F8" s="323"/>
      <c r="G8" s="323"/>
      <c r="H8" s="323"/>
      <c r="I8" s="323"/>
      <c r="J8" s="323"/>
      <c r="K8" s="323"/>
      <c r="L8" s="323"/>
      <c r="M8" s="323"/>
      <c r="N8" s="323"/>
      <c r="O8" s="323"/>
      <c r="P8" s="323"/>
      <c r="Q8" s="323"/>
      <c r="R8" s="323"/>
      <c r="S8" s="323"/>
      <c r="T8" s="323"/>
      <c r="U8" s="323"/>
      <c r="V8" s="323"/>
      <c r="W8" s="323"/>
      <c r="X8" s="323"/>
      <c r="Y8" s="323"/>
      <c r="Z8" s="323"/>
      <c r="AA8" s="323"/>
      <c r="AB8" s="419"/>
    </row>
    <row r="9" spans="1:28" ht="20.100000000000001" customHeight="1">
      <c r="A9" s="324" t="s">
        <v>915</v>
      </c>
      <c r="B9" s="325" t="s">
        <v>913</v>
      </c>
      <c r="C9" s="326"/>
      <c r="D9" s="327"/>
      <c r="E9" s="327"/>
      <c r="F9" s="327"/>
      <c r="G9" s="327"/>
      <c r="H9" s="327"/>
      <c r="I9" s="327"/>
      <c r="J9" s="327"/>
      <c r="K9" s="327"/>
      <c r="L9" s="327"/>
      <c r="M9" s="327"/>
      <c r="N9" s="327"/>
      <c r="O9" s="328"/>
      <c r="P9" s="328"/>
      <c r="Q9" s="328"/>
      <c r="R9" s="328"/>
      <c r="S9" s="328"/>
      <c r="T9" s="328"/>
      <c r="U9" s="328"/>
      <c r="V9" s="328"/>
      <c r="W9" s="328"/>
      <c r="X9" s="328"/>
      <c r="Y9" s="328"/>
      <c r="Z9" s="328"/>
      <c r="AA9" s="328"/>
      <c r="AB9" s="391"/>
    </row>
    <row r="10" spans="1:28" ht="20.100000000000001" customHeight="1">
      <c r="A10" s="329" t="s">
        <v>916</v>
      </c>
      <c r="B10" s="325" t="s">
        <v>913</v>
      </c>
      <c r="C10" s="326"/>
      <c r="D10" s="330"/>
      <c r="E10" s="330"/>
      <c r="F10" s="331"/>
      <c r="G10" s="331"/>
      <c r="H10" s="331"/>
      <c r="I10" s="331"/>
      <c r="J10" s="331"/>
      <c r="K10" s="331"/>
      <c r="L10" s="331"/>
      <c r="M10" s="331"/>
      <c r="N10" s="331"/>
      <c r="O10" s="331"/>
      <c r="P10" s="331"/>
      <c r="Q10" s="331"/>
      <c r="R10" s="331"/>
      <c r="S10" s="331"/>
      <c r="T10" s="331"/>
      <c r="U10" s="331"/>
      <c r="V10" s="331"/>
      <c r="W10" s="331"/>
      <c r="X10" s="331"/>
      <c r="Y10" s="331"/>
      <c r="Z10" s="331"/>
      <c r="AA10" s="331"/>
      <c r="AB10" s="392"/>
    </row>
    <row r="11" spans="1:28" ht="20.100000000000001" customHeight="1">
      <c r="A11" s="329" t="s">
        <v>917</v>
      </c>
      <c r="B11" s="325" t="s">
        <v>913</v>
      </c>
      <c r="C11" s="326"/>
      <c r="D11" s="330"/>
      <c r="E11" s="330"/>
      <c r="F11" s="331"/>
      <c r="G11" s="331"/>
      <c r="H11" s="331"/>
      <c r="I11" s="331"/>
      <c r="J11" s="331"/>
      <c r="K11" s="331"/>
      <c r="L11" s="331"/>
      <c r="M11" s="331"/>
      <c r="N11" s="331"/>
      <c r="O11" s="331"/>
      <c r="P11" s="331"/>
      <c r="Q11" s="331"/>
      <c r="R11" s="331"/>
      <c r="S11" s="331"/>
      <c r="T11" s="331"/>
      <c r="U11" s="331"/>
      <c r="V11" s="331"/>
      <c r="W11" s="331"/>
      <c r="X11" s="331"/>
      <c r="Y11" s="331"/>
      <c r="Z11" s="331"/>
      <c r="AA11" s="331"/>
      <c r="AB11" s="392"/>
    </row>
    <row r="12" spans="1:28" ht="20.100000000000001" customHeight="1">
      <c r="A12" s="329" t="s">
        <v>918</v>
      </c>
      <c r="B12" s="325" t="s">
        <v>913</v>
      </c>
      <c r="C12" s="326"/>
      <c r="D12" s="330"/>
      <c r="E12" s="330"/>
      <c r="F12" s="331"/>
      <c r="G12" s="331"/>
      <c r="H12" s="331"/>
      <c r="I12" s="331"/>
      <c r="J12" s="331"/>
      <c r="K12" s="331"/>
      <c r="L12" s="331"/>
      <c r="M12" s="331"/>
      <c r="N12" s="331"/>
      <c r="O12" s="331"/>
      <c r="P12" s="331"/>
      <c r="Q12" s="331"/>
      <c r="R12" s="331"/>
      <c r="S12" s="331"/>
      <c r="T12" s="331"/>
      <c r="U12" s="331"/>
      <c r="V12" s="331"/>
      <c r="W12" s="331"/>
      <c r="X12" s="331"/>
      <c r="Y12" s="331"/>
      <c r="Z12" s="331"/>
      <c r="AA12" s="331"/>
      <c r="AB12" s="392"/>
    </row>
    <row r="13" spans="1:28" ht="20.100000000000001" customHeight="1">
      <c r="A13" s="329" t="s">
        <v>919</v>
      </c>
      <c r="B13" s="325"/>
      <c r="C13" s="326"/>
      <c r="D13" s="330"/>
      <c r="E13" s="330"/>
      <c r="F13" s="331"/>
      <c r="G13" s="331"/>
      <c r="H13" s="331"/>
      <c r="I13" s="331"/>
      <c r="J13" s="331"/>
      <c r="K13" s="331"/>
      <c r="L13" s="331"/>
      <c r="M13" s="331"/>
      <c r="N13" s="331"/>
      <c r="O13" s="331"/>
      <c r="P13" s="331"/>
      <c r="Q13" s="331"/>
      <c r="R13" s="331"/>
      <c r="S13" s="331"/>
      <c r="T13" s="331"/>
      <c r="U13" s="331"/>
      <c r="V13" s="331"/>
      <c r="W13" s="331"/>
      <c r="X13" s="331"/>
      <c r="Y13" s="331"/>
      <c r="Z13" s="331"/>
      <c r="AA13" s="331"/>
      <c r="AB13" s="392"/>
    </row>
    <row r="14" spans="1:28" ht="20.100000000000001" customHeight="1">
      <c r="A14" s="329" t="s">
        <v>920</v>
      </c>
      <c r="B14" s="325"/>
      <c r="C14" s="326"/>
      <c r="D14" s="330"/>
      <c r="E14" s="330"/>
      <c r="F14" s="331"/>
      <c r="G14" s="331"/>
      <c r="H14" s="331"/>
      <c r="I14" s="331"/>
      <c r="J14" s="331"/>
      <c r="K14" s="331"/>
      <c r="L14" s="331"/>
      <c r="M14" s="331"/>
      <c r="N14" s="331"/>
      <c r="O14" s="331"/>
      <c r="P14" s="331"/>
      <c r="Q14" s="331"/>
      <c r="R14" s="331"/>
      <c r="S14" s="331"/>
      <c r="T14" s="331"/>
      <c r="U14" s="331"/>
      <c r="V14" s="331"/>
      <c r="W14" s="331"/>
      <c r="X14" s="331"/>
      <c r="Y14" s="331"/>
      <c r="Z14" s="331"/>
      <c r="AA14" s="331"/>
      <c r="AB14" s="392"/>
    </row>
    <row r="15" spans="1:28" ht="20.100000000000001" customHeight="1">
      <c r="A15" s="329" t="s">
        <v>921</v>
      </c>
      <c r="B15" s="325"/>
      <c r="C15" s="326"/>
      <c r="D15" s="330"/>
      <c r="E15" s="330"/>
      <c r="F15" s="331"/>
      <c r="G15" s="331"/>
      <c r="H15" s="331"/>
      <c r="I15" s="331"/>
      <c r="J15" s="331"/>
      <c r="K15" s="331"/>
      <c r="L15" s="331"/>
      <c r="M15" s="331"/>
      <c r="N15" s="331"/>
      <c r="O15" s="331"/>
      <c r="P15" s="331"/>
      <c r="Q15" s="331"/>
      <c r="R15" s="331"/>
      <c r="S15" s="331"/>
      <c r="T15" s="331"/>
      <c r="U15" s="331"/>
      <c r="V15" s="331"/>
      <c r="W15" s="331"/>
      <c r="X15" s="331"/>
      <c r="Y15" s="331"/>
      <c r="Z15" s="331"/>
      <c r="AA15" s="331"/>
      <c r="AB15" s="392"/>
    </row>
    <row r="16" spans="1:28" ht="20.100000000000001" customHeight="1">
      <c r="A16" s="329" t="s">
        <v>922</v>
      </c>
      <c r="B16" s="325"/>
      <c r="C16" s="326"/>
      <c r="D16" s="330"/>
      <c r="E16" s="330"/>
      <c r="F16" s="331"/>
      <c r="G16" s="331"/>
      <c r="H16" s="331"/>
      <c r="I16" s="331"/>
      <c r="J16" s="331"/>
      <c r="K16" s="331"/>
      <c r="L16" s="331"/>
      <c r="M16" s="331"/>
      <c r="N16" s="331"/>
      <c r="O16" s="331"/>
      <c r="P16" s="331"/>
      <c r="Q16" s="331"/>
      <c r="R16" s="331"/>
      <c r="S16" s="331"/>
      <c r="T16" s="331"/>
      <c r="U16" s="331"/>
      <c r="V16" s="331"/>
      <c r="W16" s="331"/>
      <c r="X16" s="331"/>
      <c r="Y16" s="331"/>
      <c r="Z16" s="331"/>
      <c r="AA16" s="331"/>
      <c r="AB16" s="392"/>
    </row>
    <row r="17" spans="1:28" ht="20.100000000000001" customHeight="1">
      <c r="A17" s="329" t="s">
        <v>923</v>
      </c>
      <c r="B17" s="325"/>
      <c r="C17" s="326"/>
      <c r="D17" s="330"/>
      <c r="E17" s="330"/>
      <c r="F17" s="331"/>
      <c r="G17" s="331"/>
      <c r="H17" s="331"/>
      <c r="I17" s="331"/>
      <c r="J17" s="331"/>
      <c r="K17" s="331"/>
      <c r="L17" s="331"/>
      <c r="M17" s="331"/>
      <c r="N17" s="331"/>
      <c r="O17" s="331"/>
      <c r="P17" s="331"/>
      <c r="Q17" s="331"/>
      <c r="R17" s="331"/>
      <c r="S17" s="331"/>
      <c r="T17" s="331"/>
      <c r="U17" s="331"/>
      <c r="V17" s="331"/>
      <c r="W17" s="331"/>
      <c r="X17" s="331"/>
      <c r="Y17" s="331"/>
      <c r="Z17" s="331"/>
      <c r="AA17" s="331"/>
      <c r="AB17" s="392"/>
    </row>
    <row r="18" spans="1:28" ht="20.100000000000001" customHeight="1">
      <c r="A18" s="329" t="s">
        <v>924</v>
      </c>
      <c r="B18" s="325"/>
      <c r="C18" s="326"/>
      <c r="D18" s="330"/>
      <c r="E18" s="330"/>
      <c r="F18" s="331"/>
      <c r="G18" s="331"/>
      <c r="H18" s="331"/>
      <c r="I18" s="331"/>
      <c r="J18" s="331"/>
      <c r="K18" s="331"/>
      <c r="L18" s="331"/>
      <c r="M18" s="331"/>
      <c r="N18" s="331"/>
      <c r="O18" s="331"/>
      <c r="P18" s="331"/>
      <c r="Q18" s="331"/>
      <c r="R18" s="331"/>
      <c r="S18" s="331"/>
      <c r="T18" s="331"/>
      <c r="U18" s="331"/>
      <c r="V18" s="331"/>
      <c r="W18" s="331"/>
      <c r="X18" s="331"/>
      <c r="Y18" s="331"/>
      <c r="Z18" s="331"/>
      <c r="AA18" s="331"/>
      <c r="AB18" s="392"/>
    </row>
    <row r="19" spans="1:28" ht="20.100000000000001" customHeight="1">
      <c r="A19" s="329" t="s">
        <v>925</v>
      </c>
      <c r="B19" s="325"/>
      <c r="C19" s="326"/>
      <c r="D19" s="330"/>
      <c r="E19" s="330"/>
      <c r="F19" s="331"/>
      <c r="G19" s="331"/>
      <c r="H19" s="331"/>
      <c r="I19" s="331"/>
      <c r="J19" s="331"/>
      <c r="K19" s="331"/>
      <c r="L19" s="331"/>
      <c r="M19" s="331"/>
      <c r="N19" s="331"/>
      <c r="O19" s="331"/>
      <c r="P19" s="331"/>
      <c r="Q19" s="331"/>
      <c r="R19" s="331"/>
      <c r="S19" s="331"/>
      <c r="T19" s="331"/>
      <c r="U19" s="331"/>
      <c r="V19" s="331"/>
      <c r="W19" s="331"/>
      <c r="X19" s="331"/>
      <c r="Y19" s="331"/>
      <c r="Z19" s="331"/>
      <c r="AA19" s="331"/>
      <c r="AB19" s="392"/>
    </row>
    <row r="20" spans="1:28" ht="20.100000000000001" customHeight="1">
      <c r="A20" s="329" t="s">
        <v>926</v>
      </c>
      <c r="B20" s="325"/>
      <c r="C20" s="326"/>
      <c r="D20" s="330"/>
      <c r="E20" s="330"/>
      <c r="F20" s="331"/>
      <c r="G20" s="331"/>
      <c r="H20" s="331"/>
      <c r="I20" s="331"/>
      <c r="J20" s="331"/>
      <c r="K20" s="331"/>
      <c r="L20" s="331"/>
      <c r="M20" s="331"/>
      <c r="N20" s="331"/>
      <c r="O20" s="331"/>
      <c r="P20" s="331"/>
      <c r="Q20" s="331"/>
      <c r="R20" s="331"/>
      <c r="S20" s="331"/>
      <c r="T20" s="331"/>
      <c r="U20" s="331"/>
      <c r="V20" s="331"/>
      <c r="W20" s="331"/>
      <c r="X20" s="331"/>
      <c r="Y20" s="331"/>
      <c r="Z20" s="331"/>
      <c r="AA20" s="331"/>
      <c r="AB20" s="392"/>
    </row>
    <row r="21" spans="1:28" ht="20.100000000000001" customHeight="1">
      <c r="A21" s="329" t="s">
        <v>927</v>
      </c>
      <c r="B21" s="325"/>
      <c r="C21" s="326"/>
      <c r="D21" s="330"/>
      <c r="E21" s="330"/>
      <c r="F21" s="331"/>
      <c r="G21" s="331"/>
      <c r="H21" s="331"/>
      <c r="I21" s="331"/>
      <c r="J21" s="331"/>
      <c r="K21" s="331"/>
      <c r="L21" s="331"/>
      <c r="M21" s="331"/>
      <c r="N21" s="331"/>
      <c r="O21" s="331"/>
      <c r="P21" s="331"/>
      <c r="Q21" s="331"/>
      <c r="R21" s="331"/>
      <c r="S21" s="331"/>
      <c r="T21" s="331"/>
      <c r="U21" s="331"/>
      <c r="V21" s="331"/>
      <c r="W21" s="331"/>
      <c r="X21" s="331"/>
      <c r="Y21" s="331"/>
      <c r="Z21" s="331"/>
      <c r="AA21" s="331"/>
      <c r="AB21" s="392"/>
    </row>
    <row r="22" spans="1:28" ht="20.100000000000001" customHeight="1">
      <c r="A22" s="329" t="s">
        <v>928</v>
      </c>
      <c r="B22" s="325"/>
      <c r="C22" s="326"/>
      <c r="D22" s="330"/>
      <c r="E22" s="330"/>
      <c r="F22" s="331"/>
      <c r="G22" s="331"/>
      <c r="H22" s="331"/>
      <c r="I22" s="331"/>
      <c r="J22" s="331"/>
      <c r="K22" s="331"/>
      <c r="L22" s="331"/>
      <c r="M22" s="331"/>
      <c r="N22" s="331"/>
      <c r="O22" s="331"/>
      <c r="P22" s="331"/>
      <c r="Q22" s="331"/>
      <c r="R22" s="331"/>
      <c r="S22" s="331"/>
      <c r="T22" s="331"/>
      <c r="U22" s="331"/>
      <c r="V22" s="331"/>
      <c r="W22" s="331"/>
      <c r="X22" s="331"/>
      <c r="Y22" s="331"/>
      <c r="Z22" s="331"/>
      <c r="AA22" s="331"/>
      <c r="AB22" s="392"/>
    </row>
    <row r="23" spans="1:28" ht="20.100000000000001" customHeight="1">
      <c r="A23" s="329" t="s">
        <v>929</v>
      </c>
      <c r="B23" s="325"/>
      <c r="C23" s="326"/>
      <c r="D23" s="330"/>
      <c r="E23" s="330"/>
      <c r="F23" s="331"/>
      <c r="G23" s="331"/>
      <c r="H23" s="331"/>
      <c r="I23" s="331"/>
      <c r="J23" s="331"/>
      <c r="K23" s="331"/>
      <c r="L23" s="331"/>
      <c r="M23" s="331"/>
      <c r="N23" s="331"/>
      <c r="O23" s="331"/>
      <c r="P23" s="331"/>
      <c r="Q23" s="331"/>
      <c r="R23" s="331"/>
      <c r="S23" s="331"/>
      <c r="T23" s="331"/>
      <c r="U23" s="331"/>
      <c r="V23" s="331"/>
      <c r="W23" s="331"/>
      <c r="X23" s="331"/>
      <c r="Y23" s="331"/>
      <c r="Z23" s="331"/>
      <c r="AA23" s="331"/>
      <c r="AB23" s="392"/>
    </row>
    <row r="24" spans="1:28" ht="20.100000000000001" customHeight="1">
      <c r="A24" s="329" t="s">
        <v>930</v>
      </c>
      <c r="B24" s="325"/>
      <c r="C24" s="326"/>
      <c r="D24" s="330"/>
      <c r="E24" s="330"/>
      <c r="F24" s="331"/>
      <c r="G24" s="331"/>
      <c r="H24" s="331"/>
      <c r="I24" s="331"/>
      <c r="J24" s="331"/>
      <c r="K24" s="331"/>
      <c r="L24" s="331"/>
      <c r="M24" s="331"/>
      <c r="N24" s="331"/>
      <c r="O24" s="331"/>
      <c r="P24" s="331"/>
      <c r="Q24" s="331"/>
      <c r="R24" s="331"/>
      <c r="S24" s="331"/>
      <c r="T24" s="331"/>
      <c r="U24" s="331"/>
      <c r="V24" s="331"/>
      <c r="W24" s="331"/>
      <c r="X24" s="331"/>
      <c r="Y24" s="331"/>
      <c r="Z24" s="331"/>
      <c r="AA24" s="331"/>
      <c r="AB24" s="392"/>
    </row>
    <row r="25" spans="1:28" ht="20.100000000000001" customHeight="1">
      <c r="A25" s="329" t="s">
        <v>931</v>
      </c>
      <c r="B25" s="325"/>
      <c r="C25" s="326"/>
      <c r="D25" s="330"/>
      <c r="E25" s="330"/>
      <c r="F25" s="331"/>
      <c r="G25" s="331"/>
      <c r="H25" s="331"/>
      <c r="I25" s="331"/>
      <c r="J25" s="331"/>
      <c r="K25" s="331"/>
      <c r="L25" s="331"/>
      <c r="M25" s="331"/>
      <c r="N25" s="331"/>
      <c r="O25" s="331"/>
      <c r="P25" s="331"/>
      <c r="Q25" s="331"/>
      <c r="R25" s="331"/>
      <c r="S25" s="331"/>
      <c r="T25" s="331"/>
      <c r="U25" s="331"/>
      <c r="V25" s="331"/>
      <c r="W25" s="331"/>
      <c r="X25" s="331"/>
      <c r="Y25" s="331"/>
      <c r="Z25" s="331"/>
      <c r="AA25" s="331"/>
      <c r="AB25" s="392"/>
    </row>
    <row r="26" spans="1:28" ht="20.100000000000001" customHeight="1">
      <c r="A26" s="329" t="s">
        <v>932</v>
      </c>
      <c r="B26" s="325"/>
      <c r="C26" s="326"/>
      <c r="D26" s="330"/>
      <c r="E26" s="330"/>
      <c r="F26" s="331"/>
      <c r="G26" s="331"/>
      <c r="H26" s="331"/>
      <c r="I26" s="331"/>
      <c r="J26" s="331"/>
      <c r="K26" s="331"/>
      <c r="L26" s="331"/>
      <c r="M26" s="331"/>
      <c r="N26" s="331"/>
      <c r="O26" s="331"/>
      <c r="P26" s="331"/>
      <c r="Q26" s="331"/>
      <c r="R26" s="331"/>
      <c r="S26" s="331"/>
      <c r="T26" s="331"/>
      <c r="U26" s="331"/>
      <c r="V26" s="331"/>
      <c r="W26" s="331"/>
      <c r="X26" s="331"/>
      <c r="Y26" s="331"/>
      <c r="Z26" s="331"/>
      <c r="AA26" s="331"/>
      <c r="AB26" s="392"/>
    </row>
    <row r="27" spans="1:28" ht="20.100000000000001" customHeight="1">
      <c r="A27" s="329" t="s">
        <v>933</v>
      </c>
      <c r="B27" s="325"/>
      <c r="C27" s="326"/>
      <c r="D27" s="330"/>
      <c r="E27" s="330"/>
      <c r="F27" s="331"/>
      <c r="G27" s="331"/>
      <c r="H27" s="331"/>
      <c r="I27" s="331"/>
      <c r="J27" s="331"/>
      <c r="K27" s="331"/>
      <c r="L27" s="331"/>
      <c r="M27" s="331"/>
      <c r="N27" s="331"/>
      <c r="O27" s="331"/>
      <c r="P27" s="331"/>
      <c r="Q27" s="331"/>
      <c r="R27" s="331"/>
      <c r="S27" s="331"/>
      <c r="T27" s="331"/>
      <c r="U27" s="331"/>
      <c r="V27" s="331"/>
      <c r="W27" s="331"/>
      <c r="X27" s="331"/>
      <c r="Y27" s="331"/>
      <c r="Z27" s="331"/>
      <c r="AA27" s="331"/>
      <c r="AB27" s="392"/>
    </row>
    <row r="28" spans="1:28" ht="20.100000000000001" customHeight="1">
      <c r="A28" s="329" t="s">
        <v>934</v>
      </c>
      <c r="B28" s="325"/>
      <c r="C28" s="326"/>
      <c r="D28" s="330"/>
      <c r="E28" s="330"/>
      <c r="F28" s="331"/>
      <c r="G28" s="331"/>
      <c r="H28" s="331"/>
      <c r="I28" s="331"/>
      <c r="J28" s="331"/>
      <c r="K28" s="331"/>
      <c r="L28" s="331"/>
      <c r="M28" s="331"/>
      <c r="N28" s="331"/>
      <c r="O28" s="331"/>
      <c r="P28" s="331"/>
      <c r="Q28" s="331"/>
      <c r="R28" s="331"/>
      <c r="S28" s="331"/>
      <c r="T28" s="331"/>
      <c r="U28" s="331"/>
      <c r="V28" s="331"/>
      <c r="W28" s="331"/>
      <c r="X28" s="331"/>
      <c r="Y28" s="331"/>
      <c r="Z28" s="331"/>
      <c r="AA28" s="331"/>
      <c r="AB28" s="392"/>
    </row>
    <row r="29" spans="1:28" ht="20.100000000000001" customHeight="1">
      <c r="A29" s="329" t="s">
        <v>935</v>
      </c>
      <c r="B29" s="325"/>
      <c r="C29" s="326"/>
      <c r="D29" s="330"/>
      <c r="E29" s="330"/>
      <c r="F29" s="331"/>
      <c r="G29" s="331"/>
      <c r="H29" s="331"/>
      <c r="I29" s="331"/>
      <c r="J29" s="331"/>
      <c r="K29" s="331"/>
      <c r="L29" s="331"/>
      <c r="M29" s="331"/>
      <c r="N29" s="331"/>
      <c r="O29" s="331"/>
      <c r="P29" s="331"/>
      <c r="Q29" s="331"/>
      <c r="R29" s="331"/>
      <c r="S29" s="331"/>
      <c r="T29" s="331"/>
      <c r="U29" s="331"/>
      <c r="V29" s="331"/>
      <c r="W29" s="331"/>
      <c r="X29" s="331"/>
      <c r="Y29" s="331"/>
      <c r="Z29" s="331"/>
      <c r="AA29" s="331"/>
      <c r="AB29" s="392"/>
    </row>
    <row r="30" spans="1:28" ht="20.100000000000001" customHeight="1">
      <c r="A30" s="329" t="s">
        <v>936</v>
      </c>
      <c r="B30" s="325"/>
      <c r="C30" s="326"/>
      <c r="D30" s="330"/>
      <c r="E30" s="330"/>
      <c r="F30" s="331"/>
      <c r="G30" s="331"/>
      <c r="H30" s="331"/>
      <c r="I30" s="331"/>
      <c r="J30" s="331"/>
      <c r="K30" s="331"/>
      <c r="L30" s="331"/>
      <c r="M30" s="331"/>
      <c r="N30" s="331"/>
      <c r="O30" s="331"/>
      <c r="P30" s="331"/>
      <c r="Q30" s="331"/>
      <c r="R30" s="331"/>
      <c r="S30" s="331"/>
      <c r="T30" s="331"/>
      <c r="U30" s="331"/>
      <c r="V30" s="331"/>
      <c r="W30" s="331"/>
      <c r="X30" s="331"/>
      <c r="Y30" s="331"/>
      <c r="Z30" s="331"/>
      <c r="AA30" s="331"/>
      <c r="AB30" s="392"/>
    </row>
    <row r="31" spans="1:28" ht="20.100000000000001" customHeight="1">
      <c r="A31" s="329" t="s">
        <v>937</v>
      </c>
      <c r="B31" s="325"/>
      <c r="C31" s="326"/>
      <c r="D31" s="330"/>
      <c r="E31" s="330"/>
      <c r="F31" s="331"/>
      <c r="G31" s="331"/>
      <c r="H31" s="331"/>
      <c r="I31" s="331"/>
      <c r="J31" s="331"/>
      <c r="K31" s="331"/>
      <c r="L31" s="331"/>
      <c r="M31" s="331"/>
      <c r="N31" s="331"/>
      <c r="O31" s="331"/>
      <c r="P31" s="331"/>
      <c r="Q31" s="331"/>
      <c r="R31" s="331"/>
      <c r="S31" s="331"/>
      <c r="T31" s="331"/>
      <c r="U31" s="331"/>
      <c r="V31" s="331"/>
      <c r="W31" s="331"/>
      <c r="X31" s="331"/>
      <c r="Y31" s="331"/>
      <c r="Z31" s="331"/>
      <c r="AA31" s="331"/>
      <c r="AB31" s="392"/>
    </row>
    <row r="32" spans="1:28" ht="20.100000000000001" customHeight="1">
      <c r="A32" s="329" t="s">
        <v>938</v>
      </c>
      <c r="B32" s="325"/>
      <c r="C32" s="326"/>
      <c r="D32" s="330"/>
      <c r="E32" s="330"/>
      <c r="F32" s="331"/>
      <c r="G32" s="331"/>
      <c r="H32" s="331"/>
      <c r="I32" s="331"/>
      <c r="J32" s="331"/>
      <c r="K32" s="331"/>
      <c r="L32" s="331"/>
      <c r="M32" s="331"/>
      <c r="N32" s="331"/>
      <c r="O32" s="331"/>
      <c r="P32" s="331"/>
      <c r="Q32" s="331"/>
      <c r="R32" s="331"/>
      <c r="S32" s="331"/>
      <c r="T32" s="331"/>
      <c r="U32" s="331"/>
      <c r="V32" s="331"/>
      <c r="W32" s="331"/>
      <c r="X32" s="331"/>
      <c r="Y32" s="331"/>
      <c r="Z32" s="331"/>
      <c r="AA32" s="331"/>
      <c r="AB32" s="392"/>
    </row>
    <row r="33" spans="1:28" ht="20.100000000000001" customHeight="1">
      <c r="A33" s="329" t="s">
        <v>939</v>
      </c>
      <c r="B33" s="325"/>
      <c r="C33" s="326"/>
      <c r="D33" s="330"/>
      <c r="E33" s="330"/>
      <c r="F33" s="331"/>
      <c r="G33" s="331"/>
      <c r="H33" s="331"/>
      <c r="I33" s="331"/>
      <c r="J33" s="331"/>
      <c r="K33" s="331"/>
      <c r="L33" s="331"/>
      <c r="M33" s="331"/>
      <c r="N33" s="331"/>
      <c r="O33" s="331"/>
      <c r="P33" s="331"/>
      <c r="Q33" s="331"/>
      <c r="R33" s="331"/>
      <c r="S33" s="331"/>
      <c r="T33" s="331"/>
      <c r="U33" s="331"/>
      <c r="V33" s="331"/>
      <c r="W33" s="331"/>
      <c r="X33" s="331"/>
      <c r="Y33" s="331"/>
      <c r="Z33" s="331"/>
      <c r="AA33" s="331"/>
      <c r="AB33" s="392"/>
    </row>
    <row r="34" spans="1:28" ht="20.100000000000001" customHeight="1">
      <c r="A34" s="329" t="s">
        <v>940</v>
      </c>
      <c r="B34" s="325"/>
      <c r="C34" s="326"/>
      <c r="D34" s="330"/>
      <c r="E34" s="330"/>
      <c r="F34" s="331"/>
      <c r="G34" s="331"/>
      <c r="H34" s="331"/>
      <c r="I34" s="331"/>
      <c r="J34" s="331"/>
      <c r="K34" s="331"/>
      <c r="L34" s="331"/>
      <c r="M34" s="331"/>
      <c r="N34" s="331"/>
      <c r="O34" s="331"/>
      <c r="P34" s="331"/>
      <c r="Q34" s="331"/>
      <c r="R34" s="331"/>
      <c r="S34" s="331"/>
      <c r="T34" s="331"/>
      <c r="U34" s="331"/>
      <c r="V34" s="331"/>
      <c r="W34" s="331"/>
      <c r="X34" s="331"/>
      <c r="Y34" s="331"/>
      <c r="Z34" s="331"/>
      <c r="AA34" s="331"/>
      <c r="AB34" s="392"/>
    </row>
    <row r="35" spans="1:28" ht="20.100000000000001" customHeight="1">
      <c r="A35" s="329"/>
      <c r="B35" s="325"/>
      <c r="C35" s="326"/>
      <c r="D35" s="330"/>
      <c r="E35" s="330"/>
      <c r="F35" s="331"/>
      <c r="G35" s="331"/>
      <c r="H35" s="331"/>
      <c r="I35" s="331"/>
      <c r="J35" s="331"/>
      <c r="K35" s="331"/>
      <c r="L35" s="331"/>
      <c r="M35" s="331"/>
      <c r="N35" s="331"/>
      <c r="O35" s="331"/>
      <c r="P35" s="331"/>
      <c r="Q35" s="331"/>
      <c r="R35" s="331"/>
      <c r="S35" s="331"/>
      <c r="T35" s="331"/>
      <c r="U35" s="331"/>
      <c r="V35" s="331"/>
      <c r="W35" s="331"/>
      <c r="X35" s="331"/>
      <c r="Y35" s="331"/>
      <c r="Z35" s="331"/>
      <c r="AA35" s="331"/>
      <c r="AB35" s="392"/>
    </row>
    <row r="36" spans="1:28" ht="20.100000000000001" customHeight="1">
      <c r="A36" s="329"/>
      <c r="B36" s="325"/>
      <c r="C36" s="326"/>
      <c r="D36" s="330"/>
      <c r="E36" s="330"/>
      <c r="F36" s="331"/>
      <c r="G36" s="331"/>
      <c r="H36" s="331"/>
      <c r="I36" s="331"/>
      <c r="J36" s="331"/>
      <c r="K36" s="331"/>
      <c r="L36" s="331"/>
      <c r="M36" s="331"/>
      <c r="N36" s="331"/>
      <c r="O36" s="331"/>
      <c r="P36" s="331"/>
      <c r="Q36" s="331"/>
      <c r="R36" s="331"/>
      <c r="S36" s="331"/>
      <c r="T36" s="331"/>
      <c r="U36" s="331"/>
      <c r="V36" s="331"/>
      <c r="W36" s="331"/>
      <c r="X36" s="331"/>
      <c r="Y36" s="331"/>
      <c r="Z36" s="331"/>
      <c r="AA36" s="331"/>
      <c r="AB36" s="392"/>
    </row>
    <row r="37" spans="1:28" ht="20.100000000000001" customHeight="1">
      <c r="A37" s="329"/>
      <c r="B37" s="325"/>
      <c r="C37" s="326"/>
      <c r="D37" s="330"/>
      <c r="E37" s="330"/>
      <c r="F37" s="331"/>
      <c r="G37" s="331"/>
      <c r="H37" s="331"/>
      <c r="I37" s="331"/>
      <c r="J37" s="331"/>
      <c r="K37" s="331"/>
      <c r="L37" s="331"/>
      <c r="M37" s="331"/>
      <c r="N37" s="331"/>
      <c r="O37" s="331"/>
      <c r="P37" s="331"/>
      <c r="Q37" s="331"/>
      <c r="R37" s="331"/>
      <c r="S37" s="331"/>
      <c r="T37" s="331"/>
      <c r="U37" s="331"/>
      <c r="V37" s="331"/>
      <c r="W37" s="331"/>
      <c r="X37" s="331"/>
      <c r="Y37" s="331"/>
      <c r="Z37" s="331"/>
      <c r="AA37" s="331"/>
      <c r="AB37" s="392"/>
    </row>
    <row r="38" spans="1:28" ht="20.100000000000001" customHeight="1" thickBot="1">
      <c r="A38" s="332"/>
      <c r="B38" s="325"/>
      <c r="C38" s="385"/>
      <c r="D38" s="333"/>
      <c r="E38" s="333"/>
      <c r="F38" s="334"/>
      <c r="G38" s="334"/>
      <c r="H38" s="334"/>
      <c r="I38" s="334"/>
      <c r="J38" s="334"/>
      <c r="K38" s="334"/>
      <c r="L38" s="334"/>
      <c r="M38" s="334"/>
      <c r="N38" s="334"/>
      <c r="O38" s="334"/>
      <c r="P38" s="334"/>
      <c r="Q38" s="334"/>
      <c r="R38" s="334"/>
      <c r="S38" s="334"/>
      <c r="T38" s="334"/>
      <c r="U38" s="334"/>
      <c r="V38" s="334"/>
      <c r="W38" s="334"/>
      <c r="X38" s="334"/>
      <c r="Y38" s="334"/>
      <c r="Z38" s="334"/>
      <c r="AA38" s="334"/>
      <c r="AB38" s="393"/>
    </row>
    <row r="39" spans="1:28" s="339" customFormat="1" ht="20.100000000000001" customHeight="1" thickBot="1">
      <c r="A39" s="335"/>
      <c r="B39" s="336" t="s">
        <v>43</v>
      </c>
      <c r="C39" s="375" t="s">
        <v>941</v>
      </c>
      <c r="D39" s="337"/>
      <c r="E39" s="337"/>
      <c r="F39" s="338"/>
      <c r="G39" s="338"/>
      <c r="H39" s="338"/>
      <c r="I39" s="338"/>
      <c r="J39" s="338"/>
      <c r="K39" s="338"/>
      <c r="L39" s="338"/>
      <c r="M39" s="338"/>
      <c r="N39" s="338"/>
      <c r="O39" s="338"/>
      <c r="P39" s="338"/>
      <c r="Q39" s="338"/>
      <c r="R39" s="338"/>
      <c r="S39" s="338"/>
      <c r="T39" s="338"/>
      <c r="U39" s="338"/>
      <c r="V39" s="338"/>
      <c r="W39" s="338"/>
      <c r="X39" s="338"/>
      <c r="Y39" s="338"/>
      <c r="Z39" s="338"/>
      <c r="AA39" s="338"/>
      <c r="AB39" s="394"/>
    </row>
    <row r="40" spans="1:28" ht="20.100000000000001" customHeight="1">
      <c r="A40" s="340" t="s">
        <v>942</v>
      </c>
      <c r="B40" s="341">
        <f>様式04‐2_開園日・開園時間・定員区分!C24</f>
        <v>0</v>
      </c>
      <c r="C40" s="342">
        <f>ROUNDUP(B40/3,0)</f>
        <v>0</v>
      </c>
      <c r="D40" s="343"/>
      <c r="E40" s="343"/>
      <c r="F40" s="344"/>
      <c r="G40" s="344"/>
      <c r="H40" s="344"/>
      <c r="I40" s="344"/>
      <c r="J40" s="344"/>
      <c r="K40" s="344"/>
      <c r="L40" s="344"/>
      <c r="M40" s="344"/>
      <c r="N40" s="344"/>
      <c r="O40" s="344"/>
      <c r="P40" s="344"/>
      <c r="Q40" s="344"/>
      <c r="R40" s="344"/>
      <c r="S40" s="344"/>
      <c r="T40" s="344"/>
      <c r="U40" s="344"/>
      <c r="V40" s="344"/>
      <c r="W40" s="344"/>
      <c r="X40" s="344"/>
      <c r="Y40" s="344"/>
      <c r="Z40" s="344"/>
      <c r="AA40" s="344"/>
      <c r="AB40" s="395"/>
    </row>
    <row r="41" spans="1:28" ht="20.100000000000001" customHeight="1">
      <c r="A41" s="345" t="s">
        <v>943</v>
      </c>
      <c r="B41" s="346">
        <f>様式04‐2_開園日・開園時間・定員区分!D24</f>
        <v>0</v>
      </c>
      <c r="C41" s="347">
        <f>ROUNDUP(B41/5,0)</f>
        <v>0</v>
      </c>
      <c r="D41" s="348"/>
      <c r="E41" s="348"/>
      <c r="F41" s="349"/>
      <c r="G41" s="349"/>
      <c r="H41" s="349"/>
      <c r="I41" s="349"/>
      <c r="J41" s="349"/>
      <c r="K41" s="349"/>
      <c r="L41" s="349"/>
      <c r="M41" s="349"/>
      <c r="N41" s="349"/>
      <c r="O41" s="349"/>
      <c r="P41" s="349"/>
      <c r="Q41" s="349"/>
      <c r="R41" s="349"/>
      <c r="S41" s="349"/>
      <c r="T41" s="349"/>
      <c r="U41" s="349"/>
      <c r="V41" s="349"/>
      <c r="W41" s="349"/>
      <c r="X41" s="349"/>
      <c r="Y41" s="349"/>
      <c r="Z41" s="349"/>
      <c r="AA41" s="349"/>
      <c r="AB41" s="396"/>
    </row>
    <row r="42" spans="1:28" ht="20.100000000000001" customHeight="1">
      <c r="A42" s="345" t="s">
        <v>944</v>
      </c>
      <c r="B42" s="346">
        <f>様式04‐2_開園日・開園時間・定員区分!E24</f>
        <v>0</v>
      </c>
      <c r="C42" s="347">
        <f>ROUNDUP(B42/5,0)</f>
        <v>0</v>
      </c>
      <c r="D42" s="348"/>
      <c r="E42" s="348"/>
      <c r="F42" s="349"/>
      <c r="G42" s="349"/>
      <c r="H42" s="349"/>
      <c r="I42" s="349"/>
      <c r="J42" s="349"/>
      <c r="K42" s="349"/>
      <c r="L42" s="349"/>
      <c r="M42" s="349"/>
      <c r="N42" s="349"/>
      <c r="O42" s="349"/>
      <c r="P42" s="349"/>
      <c r="Q42" s="349"/>
      <c r="R42" s="349"/>
      <c r="S42" s="349"/>
      <c r="T42" s="349"/>
      <c r="U42" s="349"/>
      <c r="V42" s="349"/>
      <c r="W42" s="349"/>
      <c r="X42" s="349"/>
      <c r="Y42" s="349"/>
      <c r="Z42" s="349"/>
      <c r="AA42" s="349"/>
      <c r="AB42" s="396"/>
    </row>
    <row r="43" spans="1:28" ht="20.100000000000001" customHeight="1">
      <c r="A43" s="350" t="s">
        <v>945</v>
      </c>
      <c r="B43" s="346">
        <f>様式04‐2_開園日・開園時間・定員区分!F24</f>
        <v>0</v>
      </c>
      <c r="C43" s="347">
        <f>ROUNDUP(B43/15,0)</f>
        <v>0</v>
      </c>
      <c r="D43" s="348"/>
      <c r="E43" s="348"/>
      <c r="F43" s="349"/>
      <c r="G43" s="349"/>
      <c r="H43" s="349"/>
      <c r="I43" s="349"/>
      <c r="J43" s="349"/>
      <c r="K43" s="349"/>
      <c r="L43" s="349"/>
      <c r="M43" s="349"/>
      <c r="N43" s="349"/>
      <c r="O43" s="349"/>
      <c r="P43" s="349"/>
      <c r="Q43" s="349"/>
      <c r="R43" s="349"/>
      <c r="S43" s="349"/>
      <c r="T43" s="349"/>
      <c r="U43" s="349"/>
      <c r="V43" s="349"/>
      <c r="W43" s="349"/>
      <c r="X43" s="349"/>
      <c r="Y43" s="349"/>
      <c r="Z43" s="349"/>
      <c r="AA43" s="349"/>
      <c r="AB43" s="396"/>
    </row>
    <row r="44" spans="1:28" ht="20.100000000000001" customHeight="1">
      <c r="A44" s="351" t="s">
        <v>946</v>
      </c>
      <c r="B44" s="346">
        <f>様式04‐2_開園日・開園時間・定員区分!G24</f>
        <v>0</v>
      </c>
      <c r="C44" s="347">
        <f>ROUNDUP(B44/20,0)</f>
        <v>0</v>
      </c>
      <c r="D44" s="348"/>
      <c r="E44" s="348"/>
      <c r="F44" s="349"/>
      <c r="G44" s="349"/>
      <c r="H44" s="349"/>
      <c r="I44" s="349"/>
      <c r="J44" s="349"/>
      <c r="K44" s="349"/>
      <c r="L44" s="349"/>
      <c r="M44" s="349"/>
      <c r="N44" s="349"/>
      <c r="O44" s="349"/>
      <c r="P44" s="349"/>
      <c r="Q44" s="349"/>
      <c r="R44" s="349"/>
      <c r="S44" s="349"/>
      <c r="T44" s="349"/>
      <c r="U44" s="349"/>
      <c r="V44" s="349"/>
      <c r="W44" s="349"/>
      <c r="X44" s="349"/>
      <c r="Y44" s="349"/>
      <c r="Z44" s="349"/>
      <c r="AA44" s="349"/>
      <c r="AB44" s="396"/>
    </row>
    <row r="45" spans="1:28" ht="20.100000000000001" customHeight="1" thickBot="1">
      <c r="A45" s="352" t="s">
        <v>947</v>
      </c>
      <c r="B45" s="353">
        <f>様式04‐2_開園日・開園時間・定員区分!H24</f>
        <v>0</v>
      </c>
      <c r="C45" s="347">
        <f>ROUNDUP(B45/20,0)</f>
        <v>0</v>
      </c>
      <c r="D45" s="354"/>
      <c r="E45" s="354"/>
      <c r="F45" s="355"/>
      <c r="G45" s="355"/>
      <c r="H45" s="355"/>
      <c r="I45" s="355"/>
      <c r="J45" s="355"/>
      <c r="K45" s="355"/>
      <c r="L45" s="355"/>
      <c r="M45" s="355"/>
      <c r="N45" s="355"/>
      <c r="O45" s="355"/>
      <c r="P45" s="355"/>
      <c r="Q45" s="355"/>
      <c r="R45" s="355"/>
      <c r="S45" s="355"/>
      <c r="T45" s="355"/>
      <c r="U45" s="355"/>
      <c r="V45" s="355"/>
      <c r="W45" s="355"/>
      <c r="X45" s="355"/>
      <c r="Y45" s="355"/>
      <c r="Z45" s="355"/>
      <c r="AA45" s="355"/>
      <c r="AB45" s="397"/>
    </row>
    <row r="46" spans="1:28" ht="19.5" customHeight="1">
      <c r="A46" s="1292" t="s">
        <v>941</v>
      </c>
      <c r="B46" s="1293"/>
      <c r="C46" s="1294"/>
      <c r="D46" s="423">
        <f>ROUNDUP(D40/3,0)+ROUNDUP(D41/5,0)+ROUNDUP(D42/5,0)+ROUNDUP(D43/15,0)+ROUNDUP(D44/20,0)+ROUNDUP(D45/20,0)</f>
        <v>0</v>
      </c>
      <c r="E46" s="423">
        <f t="shared" ref="E46:AA46" si="0">ROUNDUP(E40/3,0)+ROUNDUP(E41/5,0)+ROUNDUP(E42/5,0)+ROUNDUP(E43/15,0)+ROUNDUP(E44/20,0)+ROUNDUP(E45/20,0)</f>
        <v>0</v>
      </c>
      <c r="F46" s="423">
        <f t="shared" si="0"/>
        <v>0</v>
      </c>
      <c r="G46" s="423">
        <f t="shared" si="0"/>
        <v>0</v>
      </c>
      <c r="H46" s="423">
        <f t="shared" si="0"/>
        <v>0</v>
      </c>
      <c r="I46" s="423">
        <f t="shared" si="0"/>
        <v>0</v>
      </c>
      <c r="J46" s="423">
        <f t="shared" si="0"/>
        <v>0</v>
      </c>
      <c r="K46" s="423">
        <f t="shared" si="0"/>
        <v>0</v>
      </c>
      <c r="L46" s="423">
        <f t="shared" si="0"/>
        <v>0</v>
      </c>
      <c r="M46" s="423">
        <f t="shared" si="0"/>
        <v>0</v>
      </c>
      <c r="N46" s="423">
        <f t="shared" si="0"/>
        <v>0</v>
      </c>
      <c r="O46" s="423">
        <f t="shared" si="0"/>
        <v>0</v>
      </c>
      <c r="P46" s="423">
        <f t="shared" si="0"/>
        <v>0</v>
      </c>
      <c r="Q46" s="423">
        <f t="shared" si="0"/>
        <v>0</v>
      </c>
      <c r="R46" s="423">
        <f t="shared" si="0"/>
        <v>0</v>
      </c>
      <c r="S46" s="423">
        <f t="shared" si="0"/>
        <v>0</v>
      </c>
      <c r="T46" s="423">
        <f t="shared" si="0"/>
        <v>0</v>
      </c>
      <c r="U46" s="423">
        <f t="shared" si="0"/>
        <v>0</v>
      </c>
      <c r="V46" s="423">
        <f t="shared" si="0"/>
        <v>0</v>
      </c>
      <c r="W46" s="423">
        <f t="shared" si="0"/>
        <v>0</v>
      </c>
      <c r="X46" s="423">
        <f t="shared" si="0"/>
        <v>0</v>
      </c>
      <c r="Y46" s="423">
        <f t="shared" si="0"/>
        <v>0</v>
      </c>
      <c r="Z46" s="423">
        <f t="shared" si="0"/>
        <v>0</v>
      </c>
      <c r="AA46" s="423">
        <f t="shared" si="0"/>
        <v>0</v>
      </c>
      <c r="AB46" s="424">
        <f>ROUNDUP(AB40/3,0)+ROUNDUP(AB41/5,0)+ROUNDUP(AB42/5,0)+ROUNDUP(AB43/15,0)+ROUNDUP(AB44/20,0)+ROUNDUP(AB45/20,0)</f>
        <v>0</v>
      </c>
    </row>
    <row r="47" spans="1:28" ht="20.100000000000001" customHeight="1">
      <c r="A47" s="1304" t="s">
        <v>948</v>
      </c>
      <c r="B47" s="1305"/>
      <c r="C47" s="1306"/>
      <c r="D47" s="425">
        <f t="shared" ref="D47:AB47" si="1">COUNTA(D9:D38)</f>
        <v>0</v>
      </c>
      <c r="E47" s="425">
        <f t="shared" si="1"/>
        <v>0</v>
      </c>
      <c r="F47" s="425">
        <f t="shared" si="1"/>
        <v>0</v>
      </c>
      <c r="G47" s="425">
        <f t="shared" si="1"/>
        <v>0</v>
      </c>
      <c r="H47" s="425">
        <f t="shared" si="1"/>
        <v>0</v>
      </c>
      <c r="I47" s="425">
        <f t="shared" si="1"/>
        <v>0</v>
      </c>
      <c r="J47" s="425">
        <f t="shared" si="1"/>
        <v>0</v>
      </c>
      <c r="K47" s="425">
        <f t="shared" si="1"/>
        <v>0</v>
      </c>
      <c r="L47" s="425">
        <f t="shared" si="1"/>
        <v>0</v>
      </c>
      <c r="M47" s="425">
        <f t="shared" si="1"/>
        <v>0</v>
      </c>
      <c r="N47" s="425">
        <f t="shared" si="1"/>
        <v>0</v>
      </c>
      <c r="O47" s="425">
        <f t="shared" si="1"/>
        <v>0</v>
      </c>
      <c r="P47" s="425">
        <f t="shared" si="1"/>
        <v>0</v>
      </c>
      <c r="Q47" s="425">
        <f t="shared" si="1"/>
        <v>0</v>
      </c>
      <c r="R47" s="425">
        <f t="shared" si="1"/>
        <v>0</v>
      </c>
      <c r="S47" s="425">
        <f t="shared" si="1"/>
        <v>0</v>
      </c>
      <c r="T47" s="425">
        <f t="shared" si="1"/>
        <v>0</v>
      </c>
      <c r="U47" s="425">
        <f t="shared" si="1"/>
        <v>0</v>
      </c>
      <c r="V47" s="425">
        <f t="shared" si="1"/>
        <v>0</v>
      </c>
      <c r="W47" s="425">
        <f t="shared" si="1"/>
        <v>0</v>
      </c>
      <c r="X47" s="425">
        <f t="shared" si="1"/>
        <v>0</v>
      </c>
      <c r="Y47" s="425">
        <f t="shared" si="1"/>
        <v>0</v>
      </c>
      <c r="Z47" s="425">
        <f t="shared" si="1"/>
        <v>0</v>
      </c>
      <c r="AA47" s="425">
        <f t="shared" si="1"/>
        <v>0</v>
      </c>
      <c r="AB47" s="426">
        <f t="shared" si="1"/>
        <v>0</v>
      </c>
    </row>
    <row r="48" spans="1:28" ht="20.100000000000001" customHeight="1" thickBot="1">
      <c r="A48" s="1307" t="s">
        <v>949</v>
      </c>
      <c r="B48" s="1308"/>
      <c r="C48" s="1309"/>
      <c r="D48" s="358" t="str">
        <f t="shared" ref="D48:AB48" si="2">IF(D46&lt;=D47,"○","×")</f>
        <v>○</v>
      </c>
      <c r="E48" s="358" t="str">
        <f t="shared" si="2"/>
        <v>○</v>
      </c>
      <c r="F48" s="358" t="str">
        <f t="shared" si="2"/>
        <v>○</v>
      </c>
      <c r="G48" s="358" t="str">
        <f t="shared" si="2"/>
        <v>○</v>
      </c>
      <c r="H48" s="358" t="str">
        <f t="shared" si="2"/>
        <v>○</v>
      </c>
      <c r="I48" s="358" t="str">
        <f t="shared" si="2"/>
        <v>○</v>
      </c>
      <c r="J48" s="358" t="str">
        <f t="shared" si="2"/>
        <v>○</v>
      </c>
      <c r="K48" s="358" t="str">
        <f t="shared" si="2"/>
        <v>○</v>
      </c>
      <c r="L48" s="358" t="str">
        <f t="shared" si="2"/>
        <v>○</v>
      </c>
      <c r="M48" s="358" t="str">
        <f t="shared" si="2"/>
        <v>○</v>
      </c>
      <c r="N48" s="358" t="str">
        <f t="shared" si="2"/>
        <v>○</v>
      </c>
      <c r="O48" s="358" t="str">
        <f t="shared" si="2"/>
        <v>○</v>
      </c>
      <c r="P48" s="358" t="str">
        <f t="shared" si="2"/>
        <v>○</v>
      </c>
      <c r="Q48" s="358" t="str">
        <f t="shared" si="2"/>
        <v>○</v>
      </c>
      <c r="R48" s="358" t="str">
        <f t="shared" si="2"/>
        <v>○</v>
      </c>
      <c r="S48" s="358" t="str">
        <f t="shared" si="2"/>
        <v>○</v>
      </c>
      <c r="T48" s="358" t="str">
        <f t="shared" si="2"/>
        <v>○</v>
      </c>
      <c r="U48" s="358" t="str">
        <f t="shared" si="2"/>
        <v>○</v>
      </c>
      <c r="V48" s="358" t="str">
        <f t="shared" si="2"/>
        <v>○</v>
      </c>
      <c r="W48" s="358" t="str">
        <f t="shared" si="2"/>
        <v>○</v>
      </c>
      <c r="X48" s="358" t="str">
        <f t="shared" si="2"/>
        <v>○</v>
      </c>
      <c r="Y48" s="358" t="str">
        <f t="shared" si="2"/>
        <v>○</v>
      </c>
      <c r="Z48" s="358" t="str">
        <f t="shared" si="2"/>
        <v>○</v>
      </c>
      <c r="AA48" s="358" t="str">
        <f t="shared" si="2"/>
        <v>○</v>
      </c>
      <c r="AB48" s="400" t="str">
        <f t="shared" si="2"/>
        <v>○</v>
      </c>
    </row>
    <row r="49" spans="1:28" ht="14.25" customHeight="1" thickBot="1"/>
    <row r="50" spans="1:28" ht="20.100000000000001" customHeight="1">
      <c r="A50" s="1310" t="s">
        <v>950</v>
      </c>
      <c r="B50" s="1311"/>
      <c r="C50" s="359"/>
      <c r="D50" s="360"/>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401"/>
    </row>
    <row r="51" spans="1:28" ht="20.100000000000001" customHeight="1">
      <c r="A51" s="1312" t="s">
        <v>951</v>
      </c>
      <c r="B51" s="1313"/>
      <c r="C51" s="362"/>
      <c r="D51" s="363"/>
      <c r="E51" s="364"/>
      <c r="F51" s="364"/>
      <c r="G51" s="364"/>
      <c r="H51" s="364"/>
      <c r="I51" s="364"/>
      <c r="J51" s="364"/>
      <c r="K51" s="364"/>
      <c r="L51" s="364"/>
      <c r="M51" s="364"/>
      <c r="N51" s="364"/>
      <c r="O51" s="364"/>
      <c r="P51" s="364"/>
      <c r="Q51" s="364"/>
      <c r="R51" s="364"/>
      <c r="S51" s="364"/>
      <c r="T51" s="364"/>
      <c r="U51" s="364"/>
      <c r="V51" s="364"/>
      <c r="W51" s="364"/>
      <c r="X51" s="364"/>
      <c r="Y51" s="364"/>
      <c r="Z51" s="364"/>
      <c r="AA51" s="364"/>
      <c r="AB51" s="402"/>
    </row>
    <row r="52" spans="1:28" ht="20.100000000000001" customHeight="1">
      <c r="A52" s="1312" t="s">
        <v>952</v>
      </c>
      <c r="B52" s="1313"/>
      <c r="C52" s="365"/>
      <c r="D52" s="363"/>
      <c r="E52" s="364"/>
      <c r="F52" s="364"/>
      <c r="G52" s="364"/>
      <c r="H52" s="364"/>
      <c r="I52" s="364"/>
      <c r="J52" s="364"/>
      <c r="K52" s="364"/>
      <c r="L52" s="364"/>
      <c r="M52" s="364"/>
      <c r="N52" s="364"/>
      <c r="O52" s="364"/>
      <c r="P52" s="364"/>
      <c r="Q52" s="364"/>
      <c r="R52" s="364"/>
      <c r="S52" s="364"/>
      <c r="T52" s="364"/>
      <c r="U52" s="364"/>
      <c r="V52" s="364"/>
      <c r="W52" s="364"/>
      <c r="X52" s="364"/>
      <c r="Y52" s="364"/>
      <c r="Z52" s="364"/>
      <c r="AA52" s="364"/>
      <c r="AB52" s="402"/>
    </row>
    <row r="53" spans="1:28" ht="20.100000000000001" customHeight="1">
      <c r="A53" s="1312"/>
      <c r="B53" s="1313"/>
      <c r="C53" s="366"/>
      <c r="D53" s="363"/>
      <c r="E53" s="364"/>
      <c r="F53" s="364"/>
      <c r="G53" s="364"/>
      <c r="H53" s="364"/>
      <c r="I53" s="364"/>
      <c r="J53" s="364"/>
      <c r="K53" s="364"/>
      <c r="L53" s="364"/>
      <c r="M53" s="364"/>
      <c r="N53" s="364"/>
      <c r="O53" s="364"/>
      <c r="P53" s="364"/>
      <c r="Q53" s="364"/>
      <c r="R53" s="364"/>
      <c r="S53" s="364"/>
      <c r="T53" s="364"/>
      <c r="U53" s="364"/>
      <c r="V53" s="364"/>
      <c r="W53" s="364"/>
      <c r="X53" s="364"/>
      <c r="Y53" s="364"/>
      <c r="Z53" s="364"/>
      <c r="AA53" s="364"/>
      <c r="AB53" s="402"/>
    </row>
    <row r="54" spans="1:28" ht="20.100000000000001" customHeight="1" thickBot="1">
      <c r="A54" s="1302"/>
      <c r="B54" s="1303"/>
      <c r="C54" s="367"/>
      <c r="D54" s="368"/>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403"/>
    </row>
    <row r="55" spans="1:28" ht="20.100000000000001" customHeight="1">
      <c r="A55" s="1310" t="s">
        <v>377</v>
      </c>
      <c r="B55" s="1311"/>
      <c r="C55" s="370"/>
      <c r="D55" s="360"/>
      <c r="E55" s="361"/>
      <c r="F55" s="361"/>
      <c r="G55" s="361"/>
      <c r="H55" s="361"/>
      <c r="I55" s="361"/>
      <c r="J55" s="361"/>
      <c r="K55" s="361"/>
      <c r="L55" s="361"/>
      <c r="M55" s="361"/>
      <c r="N55" s="361"/>
      <c r="O55" s="361"/>
      <c r="P55" s="361"/>
      <c r="Q55" s="361"/>
      <c r="R55" s="361"/>
      <c r="S55" s="361"/>
      <c r="T55" s="361"/>
      <c r="U55" s="361"/>
      <c r="V55" s="361"/>
      <c r="W55" s="361"/>
      <c r="X55" s="361"/>
      <c r="Y55" s="361"/>
      <c r="Z55" s="361"/>
      <c r="AA55" s="361"/>
      <c r="AB55" s="401"/>
    </row>
    <row r="56" spans="1:28" ht="20.100000000000001" customHeight="1" thickBot="1">
      <c r="A56" s="1302"/>
      <c r="B56" s="1303"/>
      <c r="C56" s="371"/>
      <c r="D56" s="368"/>
      <c r="E56" s="369"/>
      <c r="F56" s="369"/>
      <c r="G56" s="369"/>
      <c r="H56" s="369"/>
      <c r="I56" s="369"/>
      <c r="J56" s="369"/>
      <c r="K56" s="369"/>
      <c r="L56" s="369"/>
      <c r="M56" s="369"/>
      <c r="N56" s="369"/>
      <c r="O56" s="369"/>
      <c r="P56" s="369"/>
      <c r="Q56" s="369"/>
      <c r="R56" s="369"/>
      <c r="S56" s="369"/>
      <c r="T56" s="369"/>
      <c r="U56" s="369"/>
      <c r="V56" s="369"/>
      <c r="W56" s="369"/>
      <c r="X56" s="369"/>
      <c r="Y56" s="369"/>
      <c r="Z56" s="369"/>
      <c r="AA56" s="369"/>
      <c r="AB56" s="403"/>
    </row>
    <row r="57" spans="1:28" ht="20.100000000000001" customHeight="1">
      <c r="A57" s="1310" t="s">
        <v>72</v>
      </c>
      <c r="B57" s="1311"/>
      <c r="C57" s="386"/>
      <c r="D57" s="372"/>
      <c r="E57" s="373"/>
      <c r="F57" s="373"/>
      <c r="G57" s="373"/>
      <c r="H57" s="373"/>
      <c r="I57" s="373"/>
      <c r="J57" s="373"/>
      <c r="K57" s="373"/>
      <c r="L57" s="373"/>
      <c r="M57" s="373"/>
      <c r="N57" s="373"/>
      <c r="O57" s="373"/>
      <c r="P57" s="373"/>
      <c r="Q57" s="373"/>
      <c r="R57" s="373"/>
      <c r="S57" s="373"/>
      <c r="T57" s="373"/>
      <c r="U57" s="373"/>
      <c r="V57" s="373"/>
      <c r="W57" s="373"/>
      <c r="X57" s="373"/>
      <c r="Y57" s="373"/>
      <c r="Z57" s="373"/>
      <c r="AA57" s="373"/>
      <c r="AB57" s="404"/>
    </row>
    <row r="58" spans="1:28" ht="20.100000000000001" customHeight="1">
      <c r="A58" s="1312"/>
      <c r="B58" s="1313"/>
      <c r="C58" s="362"/>
      <c r="D58" s="363"/>
      <c r="E58" s="364"/>
      <c r="F58" s="364"/>
      <c r="G58" s="364"/>
      <c r="H58" s="364"/>
      <c r="I58" s="364"/>
      <c r="J58" s="364"/>
      <c r="K58" s="364"/>
      <c r="L58" s="364"/>
      <c r="M58" s="364"/>
      <c r="N58" s="364"/>
      <c r="O58" s="364"/>
      <c r="P58" s="364"/>
      <c r="Q58" s="364"/>
      <c r="R58" s="364"/>
      <c r="S58" s="364"/>
      <c r="T58" s="364"/>
      <c r="U58" s="364"/>
      <c r="V58" s="364"/>
      <c r="W58" s="364"/>
      <c r="X58" s="364"/>
      <c r="Y58" s="364"/>
      <c r="Z58" s="364"/>
      <c r="AA58" s="364"/>
      <c r="AB58" s="402"/>
    </row>
    <row r="59" spans="1:28" ht="20.100000000000001" customHeight="1" thickBot="1">
      <c r="A59" s="1302"/>
      <c r="B59" s="1303"/>
      <c r="C59" s="387"/>
      <c r="D59" s="368"/>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403"/>
    </row>
    <row r="60" spans="1:28" ht="12" customHeight="1"/>
  </sheetData>
  <mergeCells count="18">
    <mergeCell ref="A59:B59"/>
    <mergeCell ref="A47:C47"/>
    <mergeCell ref="A48:C48"/>
    <mergeCell ref="A50:B50"/>
    <mergeCell ref="A51:B51"/>
    <mergeCell ref="A52:B52"/>
    <mergeCell ref="A53:B53"/>
    <mergeCell ref="A54:B54"/>
    <mergeCell ref="A55:B55"/>
    <mergeCell ref="A56:B56"/>
    <mergeCell ref="A57:B57"/>
    <mergeCell ref="A58:B58"/>
    <mergeCell ref="A46:C46"/>
    <mergeCell ref="A2:AB3"/>
    <mergeCell ref="A5:A6"/>
    <mergeCell ref="D5:AB5"/>
    <mergeCell ref="A7:B7"/>
    <mergeCell ref="A8:B8"/>
  </mergeCells>
  <phoneticPr fontId="1"/>
  <dataValidations count="4">
    <dataValidation type="list" allowBlank="1" showInputMessage="1" showErrorMessage="1" sqref="B9:B38">
      <formula1>"　,０歳児,１歳児,２歳児,３歳児,４歳児,５歳児,フリー,加配,その他"</formula1>
    </dataValidation>
    <dataValidation type="list" allowBlank="1" showInputMessage="1" showErrorMessage="1" sqref="C7:C38 C50:C59">
      <formula1>"　,常勤,非常勤"</formula1>
    </dataValidation>
    <dataValidation type="list" allowBlank="1" showInputMessage="1" showErrorMessage="1" sqref="D7:AB39 D50:AB59">
      <formula1>"○"</formula1>
    </dataValidation>
    <dataValidation type="whole" allowBlank="1" showInputMessage="1" showErrorMessage="1" sqref="D40:AB45">
      <formula1>0</formula1>
      <formula2>1000</formula2>
    </dataValidation>
  </dataValidations>
  <printOptions horizontalCentered="1" verticalCentered="1"/>
  <pageMargins left="0.23622047244094491" right="0.23622047244094491" top="0.15748031496062992" bottom="0.19685039370078741" header="0" footer="0"/>
  <pageSetup paperSize="9" scale="74"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0"/>
  <sheetViews>
    <sheetView zoomScale="70" zoomScaleNormal="70" zoomScaleSheetLayoutView="100" workbookViewId="0">
      <selection activeCell="A4" sqref="A4"/>
    </sheetView>
  </sheetViews>
  <sheetFormatPr defaultRowHeight="15.75"/>
  <cols>
    <col min="1" max="1" width="11.375" style="1" bestFit="1" customWidth="1"/>
    <col min="2" max="3" width="7.5" style="1" customWidth="1"/>
    <col min="4" max="28" width="4.375" style="1" customWidth="1"/>
    <col min="29" max="16384" width="9" style="1"/>
  </cols>
  <sheetData>
    <row r="1" spans="1:28" ht="35.25" customHeight="1"/>
    <row r="2" spans="1:28" ht="11.25" customHeight="1">
      <c r="A2" s="1295" t="s">
        <v>953</v>
      </c>
      <c r="B2" s="1295"/>
      <c r="C2" s="1295"/>
      <c r="D2" s="1295"/>
      <c r="E2" s="1295"/>
      <c r="F2" s="1295"/>
      <c r="G2" s="1295"/>
      <c r="H2" s="1295"/>
      <c r="I2" s="1295"/>
      <c r="J2" s="1295"/>
      <c r="K2" s="1295"/>
      <c r="L2" s="1295"/>
      <c r="M2" s="1295"/>
      <c r="N2" s="1295"/>
      <c r="O2" s="1295"/>
      <c r="P2" s="1295"/>
      <c r="Q2" s="1295"/>
      <c r="R2" s="1295"/>
      <c r="S2" s="1295"/>
      <c r="T2" s="1295"/>
      <c r="U2" s="1295"/>
      <c r="V2" s="1295"/>
      <c r="W2" s="1295"/>
      <c r="X2" s="1295"/>
      <c r="Y2" s="1295"/>
      <c r="Z2" s="1295"/>
      <c r="AA2" s="1295"/>
      <c r="AB2" s="1295"/>
    </row>
    <row r="3" spans="1:28" ht="11.25" customHeight="1">
      <c r="A3" s="1295"/>
      <c r="B3" s="1295"/>
      <c r="C3" s="1295"/>
      <c r="D3" s="1295"/>
      <c r="E3" s="1295"/>
      <c r="F3" s="1295"/>
      <c r="G3" s="1295"/>
      <c r="H3" s="1295"/>
      <c r="I3" s="1295"/>
      <c r="J3" s="1295"/>
      <c r="K3" s="1295"/>
      <c r="L3" s="1295"/>
      <c r="M3" s="1295"/>
      <c r="N3" s="1295"/>
      <c r="O3" s="1295"/>
      <c r="P3" s="1295"/>
      <c r="Q3" s="1295"/>
      <c r="R3" s="1295"/>
      <c r="S3" s="1295"/>
      <c r="T3" s="1295"/>
      <c r="U3" s="1295"/>
      <c r="V3" s="1295"/>
      <c r="W3" s="1295"/>
      <c r="X3" s="1295"/>
      <c r="Y3" s="1295"/>
      <c r="Z3" s="1295"/>
      <c r="AA3" s="1295"/>
      <c r="AB3" s="1295"/>
    </row>
    <row r="4" spans="1:28" ht="7.5" customHeight="1" thickBot="1">
      <c r="A4" s="314"/>
      <c r="B4" s="314"/>
      <c r="C4" s="314"/>
      <c r="D4" s="314"/>
      <c r="E4" s="314"/>
      <c r="F4" s="314"/>
      <c r="G4" s="314"/>
      <c r="H4" s="314"/>
      <c r="I4" s="314"/>
      <c r="J4" s="314"/>
      <c r="K4" s="314"/>
      <c r="L4" s="314"/>
      <c r="M4" s="314"/>
      <c r="N4" s="314"/>
      <c r="O4" s="314"/>
    </row>
    <row r="5" spans="1:28" ht="20.100000000000001" customHeight="1">
      <c r="A5" s="1296" t="s">
        <v>969</v>
      </c>
      <c r="B5" s="315"/>
      <c r="C5" s="315"/>
      <c r="D5" s="1298" t="s">
        <v>910</v>
      </c>
      <c r="E5" s="1298"/>
      <c r="F5" s="1298"/>
      <c r="G5" s="1298"/>
      <c r="H5" s="1298"/>
      <c r="I5" s="1298"/>
      <c r="J5" s="1298"/>
      <c r="K5" s="1298"/>
      <c r="L5" s="1298"/>
      <c r="M5" s="1298"/>
      <c r="N5" s="1298"/>
      <c r="O5" s="1298"/>
      <c r="P5" s="1298"/>
      <c r="Q5" s="1298"/>
      <c r="R5" s="1298"/>
      <c r="S5" s="1298"/>
      <c r="T5" s="1298"/>
      <c r="U5" s="1298"/>
      <c r="V5" s="1298"/>
      <c r="W5" s="1298"/>
      <c r="X5" s="1298"/>
      <c r="Y5" s="1298"/>
      <c r="Z5" s="1298"/>
      <c r="AA5" s="1298"/>
      <c r="AB5" s="1299"/>
    </row>
    <row r="6" spans="1:28" ht="20.100000000000001" customHeight="1" thickBot="1">
      <c r="A6" s="1297"/>
      <c r="B6" s="316" t="s">
        <v>911</v>
      </c>
      <c r="C6" s="317" t="s">
        <v>912</v>
      </c>
      <c r="D6" s="318">
        <v>0.29166666666666669</v>
      </c>
      <c r="E6" s="318">
        <v>0.3125</v>
      </c>
      <c r="F6" s="319">
        <v>0.33333333333333331</v>
      </c>
      <c r="G6" s="319">
        <v>0.35416666666666669</v>
      </c>
      <c r="H6" s="319">
        <v>0.375</v>
      </c>
      <c r="I6" s="319">
        <v>0.39583333333333331</v>
      </c>
      <c r="J6" s="319">
        <v>0.41666666666666669</v>
      </c>
      <c r="K6" s="319">
        <v>0.4375</v>
      </c>
      <c r="L6" s="319">
        <v>0.45833333333333331</v>
      </c>
      <c r="M6" s="319">
        <v>0.47916666666666669</v>
      </c>
      <c r="N6" s="319">
        <v>0.5</v>
      </c>
      <c r="O6" s="319">
        <v>0.52083333333333337</v>
      </c>
      <c r="P6" s="319">
        <v>0.54166666666666663</v>
      </c>
      <c r="Q6" s="319">
        <v>0.5625</v>
      </c>
      <c r="R6" s="319">
        <v>0.58333333333333337</v>
      </c>
      <c r="S6" s="319">
        <v>0.60416666666666663</v>
      </c>
      <c r="T6" s="319">
        <v>0.625</v>
      </c>
      <c r="U6" s="319">
        <v>0.64583333333333337</v>
      </c>
      <c r="V6" s="319">
        <v>0.66666666666666663</v>
      </c>
      <c r="W6" s="319">
        <v>0.6875</v>
      </c>
      <c r="X6" s="319">
        <v>0.70833333333333337</v>
      </c>
      <c r="Y6" s="319">
        <v>0.72916666666666663</v>
      </c>
      <c r="Z6" s="319">
        <v>0.75</v>
      </c>
      <c r="AA6" s="319">
        <v>0.77083333333333337</v>
      </c>
      <c r="AB6" s="389">
        <v>0.79166666666666663</v>
      </c>
    </row>
    <row r="7" spans="1:28" ht="20.100000000000001" customHeight="1" thickBot="1">
      <c r="A7" s="1300" t="s">
        <v>379</v>
      </c>
      <c r="B7" s="1301"/>
      <c r="C7" s="320" t="s">
        <v>913</v>
      </c>
      <c r="D7" s="321"/>
      <c r="E7" s="323"/>
      <c r="F7" s="323"/>
      <c r="G7" s="323"/>
      <c r="H7" s="323"/>
      <c r="I7" s="323"/>
      <c r="J7" s="323"/>
      <c r="K7" s="323"/>
      <c r="L7" s="323"/>
      <c r="M7" s="323"/>
      <c r="N7" s="323"/>
      <c r="O7" s="323"/>
      <c r="P7" s="323"/>
      <c r="Q7" s="323"/>
      <c r="R7" s="323"/>
      <c r="S7" s="323"/>
      <c r="T7" s="323"/>
      <c r="U7" s="323"/>
      <c r="V7" s="323"/>
      <c r="W7" s="323"/>
      <c r="X7" s="323"/>
      <c r="Y7" s="323"/>
      <c r="Z7" s="323"/>
      <c r="AA7" s="323"/>
      <c r="AB7" s="419"/>
    </row>
    <row r="8" spans="1:28" ht="20.100000000000001" customHeight="1" thickBot="1">
      <c r="A8" s="1300" t="s">
        <v>914</v>
      </c>
      <c r="B8" s="1301"/>
      <c r="C8" s="320" t="s">
        <v>913</v>
      </c>
      <c r="D8" s="321"/>
      <c r="E8" s="323"/>
      <c r="F8" s="323"/>
      <c r="G8" s="323"/>
      <c r="H8" s="323"/>
      <c r="I8" s="323"/>
      <c r="J8" s="323"/>
      <c r="K8" s="323"/>
      <c r="L8" s="323"/>
      <c r="M8" s="323"/>
      <c r="N8" s="323"/>
      <c r="O8" s="323"/>
      <c r="P8" s="323"/>
      <c r="Q8" s="323"/>
      <c r="R8" s="323"/>
      <c r="S8" s="323"/>
      <c r="T8" s="323"/>
      <c r="U8" s="323"/>
      <c r="V8" s="323"/>
      <c r="W8" s="323"/>
      <c r="X8" s="323"/>
      <c r="Y8" s="323"/>
      <c r="Z8" s="323"/>
      <c r="AA8" s="323"/>
      <c r="AB8" s="419"/>
    </row>
    <row r="9" spans="1:28" ht="20.100000000000001" customHeight="1">
      <c r="A9" s="324" t="s">
        <v>915</v>
      </c>
      <c r="B9" s="325" t="s">
        <v>913</v>
      </c>
      <c r="C9" s="326"/>
      <c r="D9" s="327"/>
      <c r="E9" s="327"/>
      <c r="F9" s="327"/>
      <c r="G9" s="327"/>
      <c r="H9" s="327"/>
      <c r="I9" s="327"/>
      <c r="J9" s="327"/>
      <c r="K9" s="327"/>
      <c r="L9" s="327"/>
      <c r="M9" s="327"/>
      <c r="N9" s="327"/>
      <c r="O9" s="328"/>
      <c r="P9" s="328"/>
      <c r="Q9" s="328"/>
      <c r="R9" s="328"/>
      <c r="S9" s="328"/>
      <c r="T9" s="328"/>
      <c r="U9" s="328"/>
      <c r="V9" s="328"/>
      <c r="W9" s="328"/>
      <c r="X9" s="328"/>
      <c r="Y9" s="328"/>
      <c r="Z9" s="328"/>
      <c r="AA9" s="328"/>
      <c r="AB9" s="391"/>
    </row>
    <row r="10" spans="1:28" ht="20.100000000000001" customHeight="1">
      <c r="A10" s="329" t="s">
        <v>916</v>
      </c>
      <c r="B10" s="325" t="s">
        <v>913</v>
      </c>
      <c r="C10" s="326"/>
      <c r="D10" s="330"/>
      <c r="E10" s="330"/>
      <c r="F10" s="331"/>
      <c r="G10" s="331"/>
      <c r="H10" s="331"/>
      <c r="I10" s="331"/>
      <c r="J10" s="331"/>
      <c r="K10" s="331"/>
      <c r="L10" s="331"/>
      <c r="M10" s="331"/>
      <c r="N10" s="331"/>
      <c r="O10" s="331"/>
      <c r="P10" s="331"/>
      <c r="Q10" s="331"/>
      <c r="R10" s="331"/>
      <c r="S10" s="331"/>
      <c r="T10" s="331"/>
      <c r="U10" s="331"/>
      <c r="V10" s="331"/>
      <c r="W10" s="331"/>
      <c r="X10" s="331"/>
      <c r="Y10" s="331"/>
      <c r="Z10" s="331"/>
      <c r="AA10" s="331"/>
      <c r="AB10" s="392"/>
    </row>
    <row r="11" spans="1:28" ht="20.100000000000001" customHeight="1">
      <c r="A11" s="329" t="s">
        <v>917</v>
      </c>
      <c r="B11" s="325" t="s">
        <v>913</v>
      </c>
      <c r="C11" s="326"/>
      <c r="D11" s="330"/>
      <c r="E11" s="330"/>
      <c r="F11" s="331"/>
      <c r="G11" s="331"/>
      <c r="H11" s="331"/>
      <c r="I11" s="331"/>
      <c r="J11" s="331"/>
      <c r="K11" s="331"/>
      <c r="L11" s="331"/>
      <c r="M11" s="331"/>
      <c r="N11" s="331"/>
      <c r="O11" s="331"/>
      <c r="P11" s="331"/>
      <c r="Q11" s="331"/>
      <c r="R11" s="331"/>
      <c r="S11" s="331"/>
      <c r="T11" s="331"/>
      <c r="U11" s="331"/>
      <c r="V11" s="331"/>
      <c r="W11" s="331"/>
      <c r="X11" s="331"/>
      <c r="Y11" s="331"/>
      <c r="Z11" s="331"/>
      <c r="AA11" s="331"/>
      <c r="AB11" s="392"/>
    </row>
    <row r="12" spans="1:28" ht="20.100000000000001" customHeight="1">
      <c r="A12" s="329" t="s">
        <v>918</v>
      </c>
      <c r="B12" s="325" t="s">
        <v>913</v>
      </c>
      <c r="C12" s="326"/>
      <c r="D12" s="330"/>
      <c r="E12" s="330"/>
      <c r="F12" s="331"/>
      <c r="G12" s="331"/>
      <c r="H12" s="331"/>
      <c r="I12" s="331"/>
      <c r="J12" s="331"/>
      <c r="K12" s="331"/>
      <c r="L12" s="331"/>
      <c r="M12" s="331"/>
      <c r="N12" s="331"/>
      <c r="O12" s="331"/>
      <c r="P12" s="331"/>
      <c r="Q12" s="331"/>
      <c r="R12" s="331"/>
      <c r="S12" s="331"/>
      <c r="T12" s="331"/>
      <c r="U12" s="331"/>
      <c r="V12" s="331"/>
      <c r="W12" s="331"/>
      <c r="X12" s="331"/>
      <c r="Y12" s="331"/>
      <c r="Z12" s="331"/>
      <c r="AA12" s="331"/>
      <c r="AB12" s="392"/>
    </row>
    <row r="13" spans="1:28" ht="20.100000000000001" customHeight="1">
      <c r="A13" s="329" t="s">
        <v>919</v>
      </c>
      <c r="B13" s="325"/>
      <c r="C13" s="326"/>
      <c r="D13" s="330"/>
      <c r="E13" s="330"/>
      <c r="F13" s="331"/>
      <c r="G13" s="331"/>
      <c r="H13" s="331"/>
      <c r="I13" s="331"/>
      <c r="J13" s="331"/>
      <c r="K13" s="331"/>
      <c r="L13" s="331"/>
      <c r="M13" s="331"/>
      <c r="N13" s="331"/>
      <c r="O13" s="331"/>
      <c r="P13" s="331"/>
      <c r="Q13" s="331"/>
      <c r="R13" s="331"/>
      <c r="S13" s="331"/>
      <c r="T13" s="331"/>
      <c r="U13" s="331"/>
      <c r="V13" s="331"/>
      <c r="W13" s="331"/>
      <c r="X13" s="331"/>
      <c r="Y13" s="331"/>
      <c r="Z13" s="331"/>
      <c r="AA13" s="331"/>
      <c r="AB13" s="392"/>
    </row>
    <row r="14" spans="1:28" ht="20.100000000000001" customHeight="1">
      <c r="A14" s="329" t="s">
        <v>920</v>
      </c>
      <c r="B14" s="325"/>
      <c r="C14" s="326"/>
      <c r="D14" s="330"/>
      <c r="E14" s="330"/>
      <c r="F14" s="331"/>
      <c r="G14" s="331"/>
      <c r="H14" s="331"/>
      <c r="I14" s="331"/>
      <c r="J14" s="331"/>
      <c r="K14" s="331"/>
      <c r="L14" s="331"/>
      <c r="M14" s="331"/>
      <c r="N14" s="331"/>
      <c r="O14" s="331"/>
      <c r="P14" s="331"/>
      <c r="Q14" s="331"/>
      <c r="R14" s="331"/>
      <c r="S14" s="331"/>
      <c r="T14" s="331"/>
      <c r="U14" s="331"/>
      <c r="V14" s="331"/>
      <c r="W14" s="331"/>
      <c r="X14" s="331"/>
      <c r="Y14" s="331"/>
      <c r="Z14" s="331"/>
      <c r="AA14" s="331"/>
      <c r="AB14" s="392"/>
    </row>
    <row r="15" spans="1:28" ht="20.100000000000001" customHeight="1">
      <c r="A15" s="329" t="s">
        <v>921</v>
      </c>
      <c r="B15" s="325"/>
      <c r="C15" s="326"/>
      <c r="D15" s="330"/>
      <c r="E15" s="330"/>
      <c r="F15" s="331"/>
      <c r="G15" s="331"/>
      <c r="H15" s="331"/>
      <c r="I15" s="331"/>
      <c r="J15" s="331"/>
      <c r="K15" s="331"/>
      <c r="L15" s="331"/>
      <c r="M15" s="331"/>
      <c r="N15" s="331"/>
      <c r="O15" s="331"/>
      <c r="P15" s="331"/>
      <c r="Q15" s="331"/>
      <c r="R15" s="331"/>
      <c r="S15" s="331"/>
      <c r="T15" s="331"/>
      <c r="U15" s="331"/>
      <c r="V15" s="331"/>
      <c r="W15" s="331"/>
      <c r="X15" s="331"/>
      <c r="Y15" s="331"/>
      <c r="Z15" s="331"/>
      <c r="AA15" s="331"/>
      <c r="AB15" s="392"/>
    </row>
    <row r="16" spans="1:28" ht="20.100000000000001" customHeight="1">
      <c r="A16" s="329" t="s">
        <v>922</v>
      </c>
      <c r="B16" s="325"/>
      <c r="C16" s="326"/>
      <c r="D16" s="330"/>
      <c r="E16" s="330"/>
      <c r="F16" s="331"/>
      <c r="G16" s="331"/>
      <c r="H16" s="331"/>
      <c r="I16" s="331"/>
      <c r="J16" s="331"/>
      <c r="K16" s="331"/>
      <c r="L16" s="331"/>
      <c r="M16" s="331"/>
      <c r="N16" s="331"/>
      <c r="O16" s="331"/>
      <c r="P16" s="331"/>
      <c r="Q16" s="331"/>
      <c r="R16" s="331"/>
      <c r="S16" s="331"/>
      <c r="T16" s="331"/>
      <c r="U16" s="331"/>
      <c r="V16" s="331"/>
      <c r="W16" s="331"/>
      <c r="X16" s="331"/>
      <c r="Y16" s="331"/>
      <c r="Z16" s="331"/>
      <c r="AA16" s="331"/>
      <c r="AB16" s="392"/>
    </row>
    <row r="17" spans="1:28" ht="20.100000000000001" customHeight="1">
      <c r="A17" s="329" t="s">
        <v>923</v>
      </c>
      <c r="B17" s="325"/>
      <c r="C17" s="326"/>
      <c r="D17" s="330"/>
      <c r="E17" s="330"/>
      <c r="F17" s="331"/>
      <c r="G17" s="331"/>
      <c r="H17" s="331"/>
      <c r="I17" s="331"/>
      <c r="J17" s="331"/>
      <c r="K17" s="331"/>
      <c r="L17" s="331"/>
      <c r="M17" s="331"/>
      <c r="N17" s="331"/>
      <c r="O17" s="331"/>
      <c r="P17" s="331"/>
      <c r="Q17" s="331"/>
      <c r="R17" s="331"/>
      <c r="S17" s="331"/>
      <c r="T17" s="331"/>
      <c r="U17" s="331"/>
      <c r="V17" s="331"/>
      <c r="W17" s="331"/>
      <c r="X17" s="331"/>
      <c r="Y17" s="331"/>
      <c r="Z17" s="331"/>
      <c r="AA17" s="331"/>
      <c r="AB17" s="392"/>
    </row>
    <row r="18" spans="1:28" ht="20.100000000000001" customHeight="1">
      <c r="A18" s="329" t="s">
        <v>924</v>
      </c>
      <c r="B18" s="325"/>
      <c r="C18" s="326"/>
      <c r="D18" s="330"/>
      <c r="E18" s="330"/>
      <c r="F18" s="331"/>
      <c r="G18" s="331"/>
      <c r="H18" s="331"/>
      <c r="I18" s="331"/>
      <c r="J18" s="331"/>
      <c r="K18" s="331"/>
      <c r="L18" s="331"/>
      <c r="M18" s="331"/>
      <c r="N18" s="331"/>
      <c r="O18" s="331"/>
      <c r="P18" s="331"/>
      <c r="Q18" s="331"/>
      <c r="R18" s="331"/>
      <c r="S18" s="331"/>
      <c r="T18" s="331"/>
      <c r="U18" s="331"/>
      <c r="V18" s="331"/>
      <c r="W18" s="331"/>
      <c r="X18" s="331"/>
      <c r="Y18" s="331"/>
      <c r="Z18" s="331"/>
      <c r="AA18" s="331"/>
      <c r="AB18" s="392"/>
    </row>
    <row r="19" spans="1:28" ht="20.100000000000001" customHeight="1">
      <c r="A19" s="329" t="s">
        <v>925</v>
      </c>
      <c r="B19" s="325"/>
      <c r="C19" s="326"/>
      <c r="D19" s="330"/>
      <c r="E19" s="330"/>
      <c r="F19" s="331"/>
      <c r="G19" s="331"/>
      <c r="H19" s="331"/>
      <c r="I19" s="331"/>
      <c r="J19" s="331"/>
      <c r="K19" s="331"/>
      <c r="L19" s="331"/>
      <c r="M19" s="331"/>
      <c r="N19" s="331"/>
      <c r="O19" s="331"/>
      <c r="P19" s="331"/>
      <c r="Q19" s="331"/>
      <c r="R19" s="331"/>
      <c r="S19" s="331"/>
      <c r="T19" s="331"/>
      <c r="U19" s="331"/>
      <c r="V19" s="331"/>
      <c r="W19" s="331"/>
      <c r="X19" s="331"/>
      <c r="Y19" s="331"/>
      <c r="Z19" s="331"/>
      <c r="AA19" s="331"/>
      <c r="AB19" s="392"/>
    </row>
    <row r="20" spans="1:28" ht="20.100000000000001" customHeight="1">
      <c r="A20" s="329" t="s">
        <v>926</v>
      </c>
      <c r="B20" s="325"/>
      <c r="C20" s="326"/>
      <c r="D20" s="330"/>
      <c r="E20" s="330"/>
      <c r="F20" s="331"/>
      <c r="G20" s="331"/>
      <c r="H20" s="331"/>
      <c r="I20" s="331"/>
      <c r="J20" s="331"/>
      <c r="K20" s="331"/>
      <c r="L20" s="331"/>
      <c r="M20" s="331"/>
      <c r="N20" s="331"/>
      <c r="O20" s="331"/>
      <c r="P20" s="331"/>
      <c r="Q20" s="331"/>
      <c r="R20" s="331"/>
      <c r="S20" s="331"/>
      <c r="T20" s="331"/>
      <c r="U20" s="331"/>
      <c r="V20" s="331"/>
      <c r="W20" s="331"/>
      <c r="X20" s="331"/>
      <c r="Y20" s="331"/>
      <c r="Z20" s="331"/>
      <c r="AA20" s="331"/>
      <c r="AB20" s="392"/>
    </row>
    <row r="21" spans="1:28" ht="20.100000000000001" customHeight="1">
      <c r="A21" s="329" t="s">
        <v>927</v>
      </c>
      <c r="B21" s="325"/>
      <c r="C21" s="326"/>
      <c r="D21" s="330"/>
      <c r="E21" s="330"/>
      <c r="F21" s="331"/>
      <c r="G21" s="331"/>
      <c r="H21" s="331"/>
      <c r="I21" s="331"/>
      <c r="J21" s="331"/>
      <c r="K21" s="331"/>
      <c r="L21" s="331"/>
      <c r="M21" s="331"/>
      <c r="N21" s="331"/>
      <c r="O21" s="331"/>
      <c r="P21" s="331"/>
      <c r="Q21" s="331"/>
      <c r="R21" s="331"/>
      <c r="S21" s="331"/>
      <c r="T21" s="331"/>
      <c r="U21" s="331"/>
      <c r="V21" s="331"/>
      <c r="W21" s="331"/>
      <c r="X21" s="331"/>
      <c r="Y21" s="331"/>
      <c r="Z21" s="331"/>
      <c r="AA21" s="331"/>
      <c r="AB21" s="392"/>
    </row>
    <row r="22" spans="1:28" ht="20.100000000000001" customHeight="1">
      <c r="A22" s="329" t="s">
        <v>928</v>
      </c>
      <c r="B22" s="325"/>
      <c r="C22" s="326"/>
      <c r="D22" s="330"/>
      <c r="E22" s="330"/>
      <c r="F22" s="331"/>
      <c r="G22" s="331"/>
      <c r="H22" s="331"/>
      <c r="I22" s="331"/>
      <c r="J22" s="331"/>
      <c r="K22" s="331"/>
      <c r="L22" s="331"/>
      <c r="M22" s="331"/>
      <c r="N22" s="331"/>
      <c r="O22" s="331"/>
      <c r="P22" s="331"/>
      <c r="Q22" s="331"/>
      <c r="R22" s="331"/>
      <c r="S22" s="331"/>
      <c r="T22" s="331"/>
      <c r="U22" s="331"/>
      <c r="V22" s="331"/>
      <c r="W22" s="331"/>
      <c r="X22" s="331"/>
      <c r="Y22" s="331"/>
      <c r="Z22" s="331"/>
      <c r="AA22" s="331"/>
      <c r="AB22" s="392"/>
    </row>
    <row r="23" spans="1:28" ht="20.100000000000001" customHeight="1">
      <c r="A23" s="329" t="s">
        <v>929</v>
      </c>
      <c r="B23" s="325"/>
      <c r="C23" s="326"/>
      <c r="D23" s="330"/>
      <c r="E23" s="330"/>
      <c r="F23" s="331"/>
      <c r="G23" s="331"/>
      <c r="H23" s="331"/>
      <c r="I23" s="331"/>
      <c r="J23" s="331"/>
      <c r="K23" s="331"/>
      <c r="L23" s="331"/>
      <c r="M23" s="331"/>
      <c r="N23" s="331"/>
      <c r="O23" s="331"/>
      <c r="P23" s="331"/>
      <c r="Q23" s="331"/>
      <c r="R23" s="331"/>
      <c r="S23" s="331"/>
      <c r="T23" s="331"/>
      <c r="U23" s="331"/>
      <c r="V23" s="331"/>
      <c r="W23" s="331"/>
      <c r="X23" s="331"/>
      <c r="Y23" s="331"/>
      <c r="Z23" s="331"/>
      <c r="AA23" s="331"/>
      <c r="AB23" s="392"/>
    </row>
    <row r="24" spans="1:28" ht="20.100000000000001" customHeight="1">
      <c r="A24" s="329" t="s">
        <v>930</v>
      </c>
      <c r="B24" s="325"/>
      <c r="C24" s="326"/>
      <c r="D24" s="330"/>
      <c r="E24" s="330"/>
      <c r="F24" s="331"/>
      <c r="G24" s="331"/>
      <c r="H24" s="331"/>
      <c r="I24" s="331"/>
      <c r="J24" s="331"/>
      <c r="K24" s="331"/>
      <c r="L24" s="331"/>
      <c r="M24" s="331"/>
      <c r="N24" s="331"/>
      <c r="O24" s="331"/>
      <c r="P24" s="331"/>
      <c r="Q24" s="331"/>
      <c r="R24" s="331"/>
      <c r="S24" s="331"/>
      <c r="T24" s="331"/>
      <c r="U24" s="331"/>
      <c r="V24" s="331"/>
      <c r="W24" s="331"/>
      <c r="X24" s="331"/>
      <c r="Y24" s="331"/>
      <c r="Z24" s="331"/>
      <c r="AA24" s="331"/>
      <c r="AB24" s="392"/>
    </row>
    <row r="25" spans="1:28" ht="20.100000000000001" customHeight="1">
      <c r="A25" s="329" t="s">
        <v>931</v>
      </c>
      <c r="B25" s="325"/>
      <c r="C25" s="326"/>
      <c r="D25" s="330"/>
      <c r="E25" s="330"/>
      <c r="F25" s="331"/>
      <c r="G25" s="331"/>
      <c r="H25" s="331"/>
      <c r="I25" s="331"/>
      <c r="J25" s="331"/>
      <c r="K25" s="331"/>
      <c r="L25" s="331"/>
      <c r="M25" s="331"/>
      <c r="N25" s="331"/>
      <c r="O25" s="331"/>
      <c r="P25" s="331"/>
      <c r="Q25" s="331"/>
      <c r="R25" s="331"/>
      <c r="S25" s="331"/>
      <c r="T25" s="331"/>
      <c r="U25" s="331"/>
      <c r="V25" s="331"/>
      <c r="W25" s="331"/>
      <c r="X25" s="331"/>
      <c r="Y25" s="331"/>
      <c r="Z25" s="331"/>
      <c r="AA25" s="331"/>
      <c r="AB25" s="392"/>
    </row>
    <row r="26" spans="1:28" ht="20.100000000000001" customHeight="1">
      <c r="A26" s="329" t="s">
        <v>932</v>
      </c>
      <c r="B26" s="325"/>
      <c r="C26" s="326"/>
      <c r="D26" s="330"/>
      <c r="E26" s="330"/>
      <c r="F26" s="331"/>
      <c r="G26" s="331"/>
      <c r="H26" s="331"/>
      <c r="I26" s="331"/>
      <c r="J26" s="331"/>
      <c r="K26" s="331"/>
      <c r="L26" s="331"/>
      <c r="M26" s="331"/>
      <c r="N26" s="331"/>
      <c r="O26" s="331"/>
      <c r="P26" s="331"/>
      <c r="Q26" s="331"/>
      <c r="R26" s="331"/>
      <c r="S26" s="331"/>
      <c r="T26" s="331"/>
      <c r="U26" s="331"/>
      <c r="V26" s="331"/>
      <c r="W26" s="331"/>
      <c r="X26" s="331"/>
      <c r="Y26" s="331"/>
      <c r="Z26" s="331"/>
      <c r="AA26" s="331"/>
      <c r="AB26" s="392"/>
    </row>
    <row r="27" spans="1:28" ht="20.100000000000001" customHeight="1">
      <c r="A27" s="329" t="s">
        <v>933</v>
      </c>
      <c r="B27" s="325"/>
      <c r="C27" s="326"/>
      <c r="D27" s="330"/>
      <c r="E27" s="330"/>
      <c r="F27" s="331"/>
      <c r="G27" s="331"/>
      <c r="H27" s="331"/>
      <c r="I27" s="331"/>
      <c r="J27" s="331"/>
      <c r="K27" s="331"/>
      <c r="L27" s="331"/>
      <c r="M27" s="331"/>
      <c r="N27" s="331"/>
      <c r="O27" s="331"/>
      <c r="P27" s="331"/>
      <c r="Q27" s="331"/>
      <c r="R27" s="331"/>
      <c r="S27" s="331"/>
      <c r="T27" s="331"/>
      <c r="U27" s="331"/>
      <c r="V27" s="331"/>
      <c r="W27" s="331"/>
      <c r="X27" s="331"/>
      <c r="Y27" s="331"/>
      <c r="Z27" s="331"/>
      <c r="AA27" s="331"/>
      <c r="AB27" s="392"/>
    </row>
    <row r="28" spans="1:28" ht="20.100000000000001" customHeight="1">
      <c r="A28" s="329" t="s">
        <v>934</v>
      </c>
      <c r="B28" s="325"/>
      <c r="C28" s="326"/>
      <c r="D28" s="330"/>
      <c r="E28" s="330"/>
      <c r="F28" s="331"/>
      <c r="G28" s="331"/>
      <c r="H28" s="331"/>
      <c r="I28" s="331"/>
      <c r="J28" s="331"/>
      <c r="K28" s="331"/>
      <c r="L28" s="331"/>
      <c r="M28" s="331"/>
      <c r="N28" s="331"/>
      <c r="O28" s="331"/>
      <c r="P28" s="331"/>
      <c r="Q28" s="331"/>
      <c r="R28" s="331"/>
      <c r="S28" s="331"/>
      <c r="T28" s="331"/>
      <c r="U28" s="331"/>
      <c r="V28" s="331"/>
      <c r="W28" s="331"/>
      <c r="X28" s="331"/>
      <c r="Y28" s="331"/>
      <c r="Z28" s="331"/>
      <c r="AA28" s="331"/>
      <c r="AB28" s="392"/>
    </row>
    <row r="29" spans="1:28" ht="20.100000000000001" customHeight="1">
      <c r="A29" s="329" t="s">
        <v>935</v>
      </c>
      <c r="B29" s="325"/>
      <c r="C29" s="326"/>
      <c r="D29" s="330"/>
      <c r="E29" s="330"/>
      <c r="F29" s="331"/>
      <c r="G29" s="331"/>
      <c r="H29" s="331"/>
      <c r="I29" s="331"/>
      <c r="J29" s="331"/>
      <c r="K29" s="331"/>
      <c r="L29" s="331"/>
      <c r="M29" s="331"/>
      <c r="N29" s="331"/>
      <c r="O29" s="331"/>
      <c r="P29" s="331"/>
      <c r="Q29" s="331"/>
      <c r="R29" s="331"/>
      <c r="S29" s="331"/>
      <c r="T29" s="331"/>
      <c r="U29" s="331"/>
      <c r="V29" s="331"/>
      <c r="W29" s="331"/>
      <c r="X29" s="331"/>
      <c r="Y29" s="331"/>
      <c r="Z29" s="331"/>
      <c r="AA29" s="331"/>
      <c r="AB29" s="392"/>
    </row>
    <row r="30" spans="1:28" ht="20.100000000000001" customHeight="1">
      <c r="A30" s="329" t="s">
        <v>936</v>
      </c>
      <c r="B30" s="325"/>
      <c r="C30" s="326"/>
      <c r="D30" s="330"/>
      <c r="E30" s="330"/>
      <c r="F30" s="331"/>
      <c r="G30" s="331"/>
      <c r="H30" s="331"/>
      <c r="I30" s="331"/>
      <c r="J30" s="331"/>
      <c r="K30" s="331"/>
      <c r="L30" s="331"/>
      <c r="M30" s="331"/>
      <c r="N30" s="331"/>
      <c r="O30" s="331"/>
      <c r="P30" s="331"/>
      <c r="Q30" s="331"/>
      <c r="R30" s="331"/>
      <c r="S30" s="331"/>
      <c r="T30" s="331"/>
      <c r="U30" s="331"/>
      <c r="V30" s="331"/>
      <c r="W30" s="331"/>
      <c r="X30" s="331"/>
      <c r="Y30" s="331"/>
      <c r="Z30" s="331"/>
      <c r="AA30" s="331"/>
      <c r="AB30" s="392"/>
    </row>
    <row r="31" spans="1:28" ht="20.100000000000001" customHeight="1">
      <c r="A31" s="329" t="s">
        <v>937</v>
      </c>
      <c r="B31" s="325"/>
      <c r="C31" s="326"/>
      <c r="D31" s="330"/>
      <c r="E31" s="330"/>
      <c r="F31" s="331"/>
      <c r="G31" s="331"/>
      <c r="H31" s="331"/>
      <c r="I31" s="331"/>
      <c r="J31" s="331"/>
      <c r="K31" s="331"/>
      <c r="L31" s="331"/>
      <c r="M31" s="331"/>
      <c r="N31" s="331"/>
      <c r="O31" s="331"/>
      <c r="P31" s="331"/>
      <c r="Q31" s="331"/>
      <c r="R31" s="331"/>
      <c r="S31" s="331"/>
      <c r="T31" s="331"/>
      <c r="U31" s="331"/>
      <c r="V31" s="331"/>
      <c r="W31" s="331"/>
      <c r="X31" s="331"/>
      <c r="Y31" s="331"/>
      <c r="Z31" s="331"/>
      <c r="AA31" s="331"/>
      <c r="AB31" s="392"/>
    </row>
    <row r="32" spans="1:28" ht="20.100000000000001" customHeight="1">
      <c r="A32" s="329" t="s">
        <v>938</v>
      </c>
      <c r="B32" s="325"/>
      <c r="C32" s="326"/>
      <c r="D32" s="330"/>
      <c r="E32" s="330"/>
      <c r="F32" s="331"/>
      <c r="G32" s="331"/>
      <c r="H32" s="331"/>
      <c r="I32" s="331"/>
      <c r="J32" s="331"/>
      <c r="K32" s="331"/>
      <c r="L32" s="331"/>
      <c r="M32" s="331"/>
      <c r="N32" s="331"/>
      <c r="O32" s="331"/>
      <c r="P32" s="331"/>
      <c r="Q32" s="331"/>
      <c r="R32" s="331"/>
      <c r="S32" s="331"/>
      <c r="T32" s="331"/>
      <c r="U32" s="331"/>
      <c r="V32" s="331"/>
      <c r="W32" s="331"/>
      <c r="X32" s="331"/>
      <c r="Y32" s="331"/>
      <c r="Z32" s="331"/>
      <c r="AA32" s="331"/>
      <c r="AB32" s="392"/>
    </row>
    <row r="33" spans="1:28" ht="20.100000000000001" customHeight="1">
      <c r="A33" s="329" t="s">
        <v>939</v>
      </c>
      <c r="B33" s="325"/>
      <c r="C33" s="326"/>
      <c r="D33" s="330"/>
      <c r="E33" s="330"/>
      <c r="F33" s="331"/>
      <c r="G33" s="331"/>
      <c r="H33" s="331"/>
      <c r="I33" s="331"/>
      <c r="J33" s="331"/>
      <c r="K33" s="331"/>
      <c r="L33" s="331"/>
      <c r="M33" s="331"/>
      <c r="N33" s="331"/>
      <c r="O33" s="331"/>
      <c r="P33" s="331"/>
      <c r="Q33" s="331"/>
      <c r="R33" s="331"/>
      <c r="S33" s="331"/>
      <c r="T33" s="331"/>
      <c r="U33" s="331"/>
      <c r="V33" s="331"/>
      <c r="W33" s="331"/>
      <c r="X33" s="331"/>
      <c r="Y33" s="331"/>
      <c r="Z33" s="331"/>
      <c r="AA33" s="331"/>
      <c r="AB33" s="392"/>
    </row>
    <row r="34" spans="1:28" ht="20.100000000000001" customHeight="1">
      <c r="A34" s="329" t="s">
        <v>940</v>
      </c>
      <c r="B34" s="325"/>
      <c r="C34" s="326"/>
      <c r="D34" s="330"/>
      <c r="E34" s="330"/>
      <c r="F34" s="331"/>
      <c r="G34" s="331"/>
      <c r="H34" s="331"/>
      <c r="I34" s="331"/>
      <c r="J34" s="331"/>
      <c r="K34" s="331"/>
      <c r="L34" s="331"/>
      <c r="M34" s="331"/>
      <c r="N34" s="331"/>
      <c r="O34" s="331"/>
      <c r="P34" s="331"/>
      <c r="Q34" s="331"/>
      <c r="R34" s="331"/>
      <c r="S34" s="331"/>
      <c r="T34" s="331"/>
      <c r="U34" s="331"/>
      <c r="V34" s="331"/>
      <c r="W34" s="331"/>
      <c r="X34" s="331"/>
      <c r="Y34" s="331"/>
      <c r="Z34" s="331"/>
      <c r="AA34" s="331"/>
      <c r="AB34" s="392"/>
    </row>
    <row r="35" spans="1:28" ht="20.100000000000001" customHeight="1">
      <c r="A35" s="329"/>
      <c r="B35" s="325"/>
      <c r="C35" s="326"/>
      <c r="D35" s="330"/>
      <c r="E35" s="330"/>
      <c r="F35" s="331"/>
      <c r="G35" s="331"/>
      <c r="H35" s="331"/>
      <c r="I35" s="331"/>
      <c r="J35" s="331"/>
      <c r="K35" s="331"/>
      <c r="L35" s="331"/>
      <c r="M35" s="331"/>
      <c r="N35" s="331"/>
      <c r="O35" s="331"/>
      <c r="P35" s="331"/>
      <c r="Q35" s="331"/>
      <c r="R35" s="331"/>
      <c r="S35" s="331"/>
      <c r="T35" s="331"/>
      <c r="U35" s="331"/>
      <c r="V35" s="331"/>
      <c r="W35" s="331"/>
      <c r="X35" s="331"/>
      <c r="Y35" s="331"/>
      <c r="Z35" s="331"/>
      <c r="AA35" s="331"/>
      <c r="AB35" s="392"/>
    </row>
    <row r="36" spans="1:28" ht="20.100000000000001" customHeight="1">
      <c r="A36" s="329"/>
      <c r="B36" s="325"/>
      <c r="C36" s="326"/>
      <c r="D36" s="330"/>
      <c r="E36" s="330"/>
      <c r="F36" s="331"/>
      <c r="G36" s="331"/>
      <c r="H36" s="331"/>
      <c r="I36" s="331"/>
      <c r="J36" s="331"/>
      <c r="K36" s="331"/>
      <c r="L36" s="331"/>
      <c r="M36" s="331"/>
      <c r="N36" s="331"/>
      <c r="O36" s="331"/>
      <c r="P36" s="331"/>
      <c r="Q36" s="331"/>
      <c r="R36" s="331"/>
      <c r="S36" s="331"/>
      <c r="T36" s="331"/>
      <c r="U36" s="331"/>
      <c r="V36" s="331"/>
      <c r="W36" s="331"/>
      <c r="X36" s="331"/>
      <c r="Y36" s="331"/>
      <c r="Z36" s="331"/>
      <c r="AA36" s="331"/>
      <c r="AB36" s="392"/>
    </row>
    <row r="37" spans="1:28" ht="20.100000000000001" customHeight="1">
      <c r="A37" s="329"/>
      <c r="B37" s="325"/>
      <c r="C37" s="326"/>
      <c r="D37" s="330"/>
      <c r="E37" s="330"/>
      <c r="F37" s="331"/>
      <c r="G37" s="331"/>
      <c r="H37" s="331"/>
      <c r="I37" s="331"/>
      <c r="J37" s="331"/>
      <c r="K37" s="331"/>
      <c r="L37" s="331"/>
      <c r="M37" s="331"/>
      <c r="N37" s="331"/>
      <c r="O37" s="331"/>
      <c r="P37" s="331"/>
      <c r="Q37" s="331"/>
      <c r="R37" s="331"/>
      <c r="S37" s="331"/>
      <c r="T37" s="331"/>
      <c r="U37" s="331"/>
      <c r="V37" s="331"/>
      <c r="W37" s="331"/>
      <c r="X37" s="331"/>
      <c r="Y37" s="331"/>
      <c r="Z37" s="331"/>
      <c r="AA37" s="331"/>
      <c r="AB37" s="392"/>
    </row>
    <row r="38" spans="1:28" ht="20.100000000000001" customHeight="1" thickBot="1">
      <c r="A38" s="332"/>
      <c r="B38" s="325"/>
      <c r="C38" s="385"/>
      <c r="D38" s="333"/>
      <c r="E38" s="333"/>
      <c r="F38" s="334"/>
      <c r="G38" s="334"/>
      <c r="H38" s="334"/>
      <c r="I38" s="334"/>
      <c r="J38" s="334"/>
      <c r="K38" s="334"/>
      <c r="L38" s="334"/>
      <c r="M38" s="334"/>
      <c r="N38" s="334"/>
      <c r="O38" s="334"/>
      <c r="P38" s="334"/>
      <c r="Q38" s="334"/>
      <c r="R38" s="334"/>
      <c r="S38" s="334"/>
      <c r="T38" s="334"/>
      <c r="U38" s="334"/>
      <c r="V38" s="334"/>
      <c r="W38" s="334"/>
      <c r="X38" s="334"/>
      <c r="Y38" s="334"/>
      <c r="Z38" s="334"/>
      <c r="AA38" s="334"/>
      <c r="AB38" s="393"/>
    </row>
    <row r="39" spans="1:28" s="339" customFormat="1" ht="20.100000000000001" customHeight="1" thickBot="1">
      <c r="A39" s="335"/>
      <c r="B39" s="336" t="s">
        <v>43</v>
      </c>
      <c r="C39" s="375" t="s">
        <v>941</v>
      </c>
      <c r="D39" s="337"/>
      <c r="E39" s="337"/>
      <c r="F39" s="338"/>
      <c r="G39" s="338"/>
      <c r="H39" s="338"/>
      <c r="I39" s="338"/>
      <c r="J39" s="338"/>
      <c r="K39" s="338"/>
      <c r="L39" s="338"/>
      <c r="M39" s="338"/>
      <c r="N39" s="338"/>
      <c r="O39" s="338"/>
      <c r="P39" s="338"/>
      <c r="Q39" s="338"/>
      <c r="R39" s="338"/>
      <c r="S39" s="338"/>
      <c r="T39" s="338"/>
      <c r="U39" s="338"/>
      <c r="V39" s="338"/>
      <c r="W39" s="338"/>
      <c r="X39" s="338"/>
      <c r="Y39" s="338"/>
      <c r="Z39" s="338"/>
      <c r="AA39" s="338"/>
      <c r="AB39" s="394"/>
    </row>
    <row r="40" spans="1:28" ht="20.100000000000001" customHeight="1">
      <c r="A40" s="340" t="s">
        <v>942</v>
      </c>
      <c r="B40" s="341">
        <f>様式04‐2_開園日・開園時間・定員区分!C24</f>
        <v>0</v>
      </c>
      <c r="C40" s="342">
        <f>ROUNDUP(B40/3,0)</f>
        <v>0</v>
      </c>
      <c r="D40" s="343"/>
      <c r="E40" s="343"/>
      <c r="F40" s="344"/>
      <c r="G40" s="344"/>
      <c r="H40" s="344"/>
      <c r="I40" s="344"/>
      <c r="J40" s="344"/>
      <c r="K40" s="344"/>
      <c r="L40" s="344"/>
      <c r="M40" s="344"/>
      <c r="N40" s="344"/>
      <c r="O40" s="344"/>
      <c r="P40" s="344"/>
      <c r="Q40" s="344"/>
      <c r="R40" s="344"/>
      <c r="S40" s="344"/>
      <c r="T40" s="344"/>
      <c r="U40" s="344"/>
      <c r="V40" s="344"/>
      <c r="W40" s="344"/>
      <c r="X40" s="344"/>
      <c r="Y40" s="344"/>
      <c r="Z40" s="344"/>
      <c r="AA40" s="344"/>
      <c r="AB40" s="395"/>
    </row>
    <row r="41" spans="1:28" ht="20.100000000000001" customHeight="1">
      <c r="A41" s="345" t="s">
        <v>943</v>
      </c>
      <c r="B41" s="346">
        <f>様式04‐2_開園日・開園時間・定員区分!D24</f>
        <v>0</v>
      </c>
      <c r="C41" s="347">
        <f>ROUNDUP(B41/5,0)</f>
        <v>0</v>
      </c>
      <c r="D41" s="348"/>
      <c r="E41" s="348"/>
      <c r="F41" s="349"/>
      <c r="G41" s="349"/>
      <c r="H41" s="349"/>
      <c r="I41" s="349"/>
      <c r="J41" s="349"/>
      <c r="K41" s="349"/>
      <c r="L41" s="349"/>
      <c r="M41" s="349"/>
      <c r="N41" s="349"/>
      <c r="O41" s="349"/>
      <c r="P41" s="349"/>
      <c r="Q41" s="349"/>
      <c r="R41" s="349"/>
      <c r="S41" s="349"/>
      <c r="T41" s="349"/>
      <c r="U41" s="349"/>
      <c r="V41" s="349"/>
      <c r="W41" s="349"/>
      <c r="X41" s="349"/>
      <c r="Y41" s="349"/>
      <c r="Z41" s="349"/>
      <c r="AA41" s="349"/>
      <c r="AB41" s="396"/>
    </row>
    <row r="42" spans="1:28" ht="20.100000000000001" customHeight="1">
      <c r="A42" s="345" t="s">
        <v>944</v>
      </c>
      <c r="B42" s="346">
        <f>様式04‐2_開園日・開園時間・定員区分!E24</f>
        <v>0</v>
      </c>
      <c r="C42" s="347">
        <f>ROUNDUP(B42/5,0)</f>
        <v>0</v>
      </c>
      <c r="D42" s="348"/>
      <c r="E42" s="348"/>
      <c r="F42" s="349"/>
      <c r="G42" s="349"/>
      <c r="H42" s="349"/>
      <c r="I42" s="349"/>
      <c r="J42" s="349"/>
      <c r="K42" s="349"/>
      <c r="L42" s="349"/>
      <c r="M42" s="349"/>
      <c r="N42" s="349"/>
      <c r="O42" s="349"/>
      <c r="P42" s="349"/>
      <c r="Q42" s="349"/>
      <c r="R42" s="349"/>
      <c r="S42" s="349"/>
      <c r="T42" s="349"/>
      <c r="U42" s="349"/>
      <c r="V42" s="349"/>
      <c r="W42" s="349"/>
      <c r="X42" s="349"/>
      <c r="Y42" s="349"/>
      <c r="Z42" s="349"/>
      <c r="AA42" s="349"/>
      <c r="AB42" s="396"/>
    </row>
    <row r="43" spans="1:28" ht="20.100000000000001" customHeight="1">
      <c r="A43" s="350" t="s">
        <v>945</v>
      </c>
      <c r="B43" s="346">
        <f>様式04‐2_開園日・開園時間・定員区分!F24</f>
        <v>0</v>
      </c>
      <c r="C43" s="347">
        <f>ROUNDUP(B43/15,0)</f>
        <v>0</v>
      </c>
      <c r="D43" s="348"/>
      <c r="E43" s="348"/>
      <c r="F43" s="349"/>
      <c r="G43" s="349"/>
      <c r="H43" s="349"/>
      <c r="I43" s="349"/>
      <c r="J43" s="349"/>
      <c r="K43" s="349"/>
      <c r="L43" s="349"/>
      <c r="M43" s="349"/>
      <c r="N43" s="349"/>
      <c r="O43" s="349"/>
      <c r="P43" s="349"/>
      <c r="Q43" s="349"/>
      <c r="R43" s="349"/>
      <c r="S43" s="349"/>
      <c r="T43" s="349"/>
      <c r="U43" s="349"/>
      <c r="V43" s="349"/>
      <c r="W43" s="349"/>
      <c r="X43" s="349"/>
      <c r="Y43" s="349"/>
      <c r="Z43" s="349"/>
      <c r="AA43" s="349"/>
      <c r="AB43" s="396"/>
    </row>
    <row r="44" spans="1:28" ht="20.100000000000001" customHeight="1">
      <c r="A44" s="351" t="s">
        <v>946</v>
      </c>
      <c r="B44" s="346">
        <f>様式04‐2_開園日・開園時間・定員区分!G24</f>
        <v>0</v>
      </c>
      <c r="C44" s="347">
        <f>ROUNDUP(B44/20,0)</f>
        <v>0</v>
      </c>
      <c r="D44" s="348"/>
      <c r="E44" s="348"/>
      <c r="F44" s="349"/>
      <c r="G44" s="349"/>
      <c r="H44" s="349"/>
      <c r="I44" s="349"/>
      <c r="J44" s="349"/>
      <c r="K44" s="349"/>
      <c r="L44" s="349"/>
      <c r="M44" s="349"/>
      <c r="N44" s="349"/>
      <c r="O44" s="349"/>
      <c r="P44" s="349"/>
      <c r="Q44" s="349"/>
      <c r="R44" s="349"/>
      <c r="S44" s="349"/>
      <c r="T44" s="349"/>
      <c r="U44" s="349"/>
      <c r="V44" s="349"/>
      <c r="W44" s="349"/>
      <c r="X44" s="349"/>
      <c r="Y44" s="349"/>
      <c r="Z44" s="349"/>
      <c r="AA44" s="349"/>
      <c r="AB44" s="396"/>
    </row>
    <row r="45" spans="1:28" ht="20.100000000000001" customHeight="1" thickBot="1">
      <c r="A45" s="352" t="s">
        <v>947</v>
      </c>
      <c r="B45" s="353">
        <f>様式04‐2_開園日・開園時間・定員区分!H24</f>
        <v>0</v>
      </c>
      <c r="C45" s="347">
        <f>ROUNDUP(B45/20,0)</f>
        <v>0</v>
      </c>
      <c r="D45" s="354"/>
      <c r="E45" s="354"/>
      <c r="F45" s="355"/>
      <c r="G45" s="355"/>
      <c r="H45" s="355"/>
      <c r="I45" s="355"/>
      <c r="J45" s="355"/>
      <c r="K45" s="355"/>
      <c r="L45" s="355"/>
      <c r="M45" s="355"/>
      <c r="N45" s="355"/>
      <c r="O45" s="355"/>
      <c r="P45" s="355"/>
      <c r="Q45" s="355"/>
      <c r="R45" s="355"/>
      <c r="S45" s="355"/>
      <c r="T45" s="355"/>
      <c r="U45" s="355"/>
      <c r="V45" s="355"/>
      <c r="W45" s="355"/>
      <c r="X45" s="355"/>
      <c r="Y45" s="355"/>
      <c r="Z45" s="355"/>
      <c r="AA45" s="355"/>
      <c r="AB45" s="397"/>
    </row>
    <row r="46" spans="1:28" ht="19.5" customHeight="1">
      <c r="A46" s="1292" t="s">
        <v>941</v>
      </c>
      <c r="B46" s="1293"/>
      <c r="C46" s="1294"/>
      <c r="D46" s="423">
        <f>ROUNDUP(D40/3,0)+ROUNDUP(D41/5,0)+ROUNDUP(D42/5,0)+ROUNDUP(D43/15,0)+ROUNDUP(D44/20,0)+ROUNDUP(D45/20,0)</f>
        <v>0</v>
      </c>
      <c r="E46" s="423">
        <f t="shared" ref="E46:AA46" si="0">ROUNDUP(E40/3,0)+ROUNDUP(E41/5,0)+ROUNDUP(E42/5,0)+ROUNDUP(E43/15,0)+ROUNDUP(E44/20,0)+ROUNDUP(E45/20,0)</f>
        <v>0</v>
      </c>
      <c r="F46" s="423">
        <f t="shared" si="0"/>
        <v>0</v>
      </c>
      <c r="G46" s="423">
        <f t="shared" si="0"/>
        <v>0</v>
      </c>
      <c r="H46" s="423">
        <f t="shared" si="0"/>
        <v>0</v>
      </c>
      <c r="I46" s="423">
        <f t="shared" si="0"/>
        <v>0</v>
      </c>
      <c r="J46" s="423">
        <f t="shared" si="0"/>
        <v>0</v>
      </c>
      <c r="K46" s="423">
        <f t="shared" si="0"/>
        <v>0</v>
      </c>
      <c r="L46" s="423">
        <f t="shared" si="0"/>
        <v>0</v>
      </c>
      <c r="M46" s="423">
        <f t="shared" si="0"/>
        <v>0</v>
      </c>
      <c r="N46" s="423">
        <f t="shared" si="0"/>
        <v>0</v>
      </c>
      <c r="O46" s="423">
        <f t="shared" si="0"/>
        <v>0</v>
      </c>
      <c r="P46" s="423">
        <f t="shared" si="0"/>
        <v>0</v>
      </c>
      <c r="Q46" s="423">
        <f t="shared" si="0"/>
        <v>0</v>
      </c>
      <c r="R46" s="423">
        <f t="shared" si="0"/>
        <v>0</v>
      </c>
      <c r="S46" s="423">
        <f t="shared" si="0"/>
        <v>0</v>
      </c>
      <c r="T46" s="423">
        <f t="shared" si="0"/>
        <v>0</v>
      </c>
      <c r="U46" s="423">
        <f t="shared" si="0"/>
        <v>0</v>
      </c>
      <c r="V46" s="423">
        <f t="shared" si="0"/>
        <v>0</v>
      </c>
      <c r="W46" s="423">
        <f t="shared" si="0"/>
        <v>0</v>
      </c>
      <c r="X46" s="423">
        <f t="shared" si="0"/>
        <v>0</v>
      </c>
      <c r="Y46" s="423">
        <f t="shared" si="0"/>
        <v>0</v>
      </c>
      <c r="Z46" s="423">
        <f t="shared" si="0"/>
        <v>0</v>
      </c>
      <c r="AA46" s="423">
        <f t="shared" si="0"/>
        <v>0</v>
      </c>
      <c r="AB46" s="424">
        <f>ROUNDUP(AB40/3,0)+ROUNDUP(AB41/5,0)+ROUNDUP(AB42/5,0)+ROUNDUP(AB43/15,0)+ROUNDUP(AB44/20,0)+ROUNDUP(AB45/20,0)</f>
        <v>0</v>
      </c>
    </row>
    <row r="47" spans="1:28" ht="20.100000000000001" customHeight="1">
      <c r="A47" s="1304" t="s">
        <v>948</v>
      </c>
      <c r="B47" s="1305"/>
      <c r="C47" s="1306"/>
      <c r="D47" s="425">
        <f t="shared" ref="D47:AB47" si="1">COUNTA(D9:D38)</f>
        <v>0</v>
      </c>
      <c r="E47" s="425">
        <f t="shared" si="1"/>
        <v>0</v>
      </c>
      <c r="F47" s="425">
        <f t="shared" si="1"/>
        <v>0</v>
      </c>
      <c r="G47" s="425">
        <f t="shared" si="1"/>
        <v>0</v>
      </c>
      <c r="H47" s="425">
        <f t="shared" si="1"/>
        <v>0</v>
      </c>
      <c r="I47" s="425">
        <f t="shared" si="1"/>
        <v>0</v>
      </c>
      <c r="J47" s="425">
        <f t="shared" si="1"/>
        <v>0</v>
      </c>
      <c r="K47" s="425">
        <f t="shared" si="1"/>
        <v>0</v>
      </c>
      <c r="L47" s="425">
        <f t="shared" si="1"/>
        <v>0</v>
      </c>
      <c r="M47" s="425">
        <f t="shared" si="1"/>
        <v>0</v>
      </c>
      <c r="N47" s="425">
        <f t="shared" si="1"/>
        <v>0</v>
      </c>
      <c r="O47" s="425">
        <f t="shared" si="1"/>
        <v>0</v>
      </c>
      <c r="P47" s="425">
        <f t="shared" si="1"/>
        <v>0</v>
      </c>
      <c r="Q47" s="425">
        <f t="shared" si="1"/>
        <v>0</v>
      </c>
      <c r="R47" s="425">
        <f t="shared" si="1"/>
        <v>0</v>
      </c>
      <c r="S47" s="425">
        <f t="shared" si="1"/>
        <v>0</v>
      </c>
      <c r="T47" s="425">
        <f t="shared" si="1"/>
        <v>0</v>
      </c>
      <c r="U47" s="425">
        <f t="shared" si="1"/>
        <v>0</v>
      </c>
      <c r="V47" s="425">
        <f t="shared" si="1"/>
        <v>0</v>
      </c>
      <c r="W47" s="425">
        <f t="shared" si="1"/>
        <v>0</v>
      </c>
      <c r="X47" s="425">
        <f t="shared" si="1"/>
        <v>0</v>
      </c>
      <c r="Y47" s="425">
        <f t="shared" si="1"/>
        <v>0</v>
      </c>
      <c r="Z47" s="425">
        <f t="shared" si="1"/>
        <v>0</v>
      </c>
      <c r="AA47" s="425">
        <f t="shared" si="1"/>
        <v>0</v>
      </c>
      <c r="AB47" s="426">
        <f t="shared" si="1"/>
        <v>0</v>
      </c>
    </row>
    <row r="48" spans="1:28" ht="20.100000000000001" customHeight="1" thickBot="1">
      <c r="A48" s="1307" t="s">
        <v>949</v>
      </c>
      <c r="B48" s="1308"/>
      <c r="C48" s="1309"/>
      <c r="D48" s="358" t="str">
        <f t="shared" ref="D48:AB48" si="2">IF(D46&lt;=D47,"○","×")</f>
        <v>○</v>
      </c>
      <c r="E48" s="358" t="str">
        <f t="shared" si="2"/>
        <v>○</v>
      </c>
      <c r="F48" s="358" t="str">
        <f t="shared" si="2"/>
        <v>○</v>
      </c>
      <c r="G48" s="358" t="str">
        <f t="shared" si="2"/>
        <v>○</v>
      </c>
      <c r="H48" s="358" t="str">
        <f t="shared" si="2"/>
        <v>○</v>
      </c>
      <c r="I48" s="358" t="str">
        <f t="shared" si="2"/>
        <v>○</v>
      </c>
      <c r="J48" s="358" t="str">
        <f t="shared" si="2"/>
        <v>○</v>
      </c>
      <c r="K48" s="358" t="str">
        <f t="shared" si="2"/>
        <v>○</v>
      </c>
      <c r="L48" s="358" t="str">
        <f t="shared" si="2"/>
        <v>○</v>
      </c>
      <c r="M48" s="358" t="str">
        <f t="shared" si="2"/>
        <v>○</v>
      </c>
      <c r="N48" s="358" t="str">
        <f t="shared" si="2"/>
        <v>○</v>
      </c>
      <c r="O48" s="358" t="str">
        <f t="shared" si="2"/>
        <v>○</v>
      </c>
      <c r="P48" s="358" t="str">
        <f t="shared" si="2"/>
        <v>○</v>
      </c>
      <c r="Q48" s="358" t="str">
        <f t="shared" si="2"/>
        <v>○</v>
      </c>
      <c r="R48" s="358" t="str">
        <f t="shared" si="2"/>
        <v>○</v>
      </c>
      <c r="S48" s="358" t="str">
        <f t="shared" si="2"/>
        <v>○</v>
      </c>
      <c r="T48" s="358" t="str">
        <f t="shared" si="2"/>
        <v>○</v>
      </c>
      <c r="U48" s="358" t="str">
        <f t="shared" si="2"/>
        <v>○</v>
      </c>
      <c r="V48" s="358" t="str">
        <f t="shared" si="2"/>
        <v>○</v>
      </c>
      <c r="W48" s="358" t="str">
        <f t="shared" si="2"/>
        <v>○</v>
      </c>
      <c r="X48" s="358" t="str">
        <f t="shared" si="2"/>
        <v>○</v>
      </c>
      <c r="Y48" s="358" t="str">
        <f t="shared" si="2"/>
        <v>○</v>
      </c>
      <c r="Z48" s="358" t="str">
        <f t="shared" si="2"/>
        <v>○</v>
      </c>
      <c r="AA48" s="358" t="str">
        <f t="shared" si="2"/>
        <v>○</v>
      </c>
      <c r="AB48" s="400" t="str">
        <f t="shared" si="2"/>
        <v>○</v>
      </c>
    </row>
    <row r="49" spans="1:28" ht="14.25" customHeight="1" thickBot="1"/>
    <row r="50" spans="1:28" ht="20.100000000000001" customHeight="1">
      <c r="A50" s="1310" t="s">
        <v>950</v>
      </c>
      <c r="B50" s="1311"/>
      <c r="C50" s="359"/>
      <c r="D50" s="360"/>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401"/>
    </row>
    <row r="51" spans="1:28" ht="20.100000000000001" customHeight="1">
      <c r="A51" s="1312" t="s">
        <v>951</v>
      </c>
      <c r="B51" s="1313"/>
      <c r="C51" s="362"/>
      <c r="D51" s="363"/>
      <c r="E51" s="364"/>
      <c r="F51" s="364"/>
      <c r="G51" s="364"/>
      <c r="H51" s="364"/>
      <c r="I51" s="364"/>
      <c r="J51" s="364"/>
      <c r="K51" s="364"/>
      <c r="L51" s="364"/>
      <c r="M51" s="364"/>
      <c r="N51" s="364"/>
      <c r="O51" s="364"/>
      <c r="P51" s="364"/>
      <c r="Q51" s="364"/>
      <c r="R51" s="364"/>
      <c r="S51" s="364"/>
      <c r="T51" s="364"/>
      <c r="U51" s="364"/>
      <c r="V51" s="364"/>
      <c r="W51" s="364"/>
      <c r="X51" s="364"/>
      <c r="Y51" s="364"/>
      <c r="Z51" s="364"/>
      <c r="AA51" s="364"/>
      <c r="AB51" s="402"/>
    </row>
    <row r="52" spans="1:28" ht="20.100000000000001" customHeight="1">
      <c r="A52" s="1312" t="s">
        <v>952</v>
      </c>
      <c r="B52" s="1313"/>
      <c r="C52" s="365"/>
      <c r="D52" s="363"/>
      <c r="E52" s="364"/>
      <c r="F52" s="364"/>
      <c r="G52" s="364"/>
      <c r="H52" s="364"/>
      <c r="I52" s="364"/>
      <c r="J52" s="364"/>
      <c r="K52" s="364"/>
      <c r="L52" s="364"/>
      <c r="M52" s="364"/>
      <c r="N52" s="364"/>
      <c r="O52" s="364"/>
      <c r="P52" s="364"/>
      <c r="Q52" s="364"/>
      <c r="R52" s="364"/>
      <c r="S52" s="364"/>
      <c r="T52" s="364"/>
      <c r="U52" s="364"/>
      <c r="V52" s="364"/>
      <c r="W52" s="364"/>
      <c r="X52" s="364"/>
      <c r="Y52" s="364"/>
      <c r="Z52" s="364"/>
      <c r="AA52" s="364"/>
      <c r="AB52" s="402"/>
    </row>
    <row r="53" spans="1:28" ht="20.100000000000001" customHeight="1">
      <c r="A53" s="1312"/>
      <c r="B53" s="1313"/>
      <c r="C53" s="366"/>
      <c r="D53" s="363"/>
      <c r="E53" s="364"/>
      <c r="F53" s="364"/>
      <c r="G53" s="364"/>
      <c r="H53" s="364"/>
      <c r="I53" s="364"/>
      <c r="J53" s="364"/>
      <c r="K53" s="364"/>
      <c r="L53" s="364"/>
      <c r="M53" s="364"/>
      <c r="N53" s="364"/>
      <c r="O53" s="364"/>
      <c r="P53" s="364"/>
      <c r="Q53" s="364"/>
      <c r="R53" s="364"/>
      <c r="S53" s="364"/>
      <c r="T53" s="364"/>
      <c r="U53" s="364"/>
      <c r="V53" s="364"/>
      <c r="W53" s="364"/>
      <c r="X53" s="364"/>
      <c r="Y53" s="364"/>
      <c r="Z53" s="364"/>
      <c r="AA53" s="364"/>
      <c r="AB53" s="402"/>
    </row>
    <row r="54" spans="1:28" ht="20.100000000000001" customHeight="1" thickBot="1">
      <c r="A54" s="1302"/>
      <c r="B54" s="1303"/>
      <c r="C54" s="367"/>
      <c r="D54" s="368"/>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403"/>
    </row>
    <row r="55" spans="1:28" ht="20.100000000000001" customHeight="1">
      <c r="A55" s="1310" t="s">
        <v>377</v>
      </c>
      <c r="B55" s="1311"/>
      <c r="C55" s="370"/>
      <c r="D55" s="360"/>
      <c r="E55" s="361"/>
      <c r="F55" s="361"/>
      <c r="G55" s="361"/>
      <c r="H55" s="361"/>
      <c r="I55" s="361"/>
      <c r="J55" s="361"/>
      <c r="K55" s="361"/>
      <c r="L55" s="361"/>
      <c r="M55" s="361"/>
      <c r="N55" s="361"/>
      <c r="O55" s="361"/>
      <c r="P55" s="361"/>
      <c r="Q55" s="361"/>
      <c r="R55" s="361"/>
      <c r="S55" s="361"/>
      <c r="T55" s="361"/>
      <c r="U55" s="361"/>
      <c r="V55" s="361"/>
      <c r="W55" s="361"/>
      <c r="X55" s="361"/>
      <c r="Y55" s="361"/>
      <c r="Z55" s="361"/>
      <c r="AA55" s="361"/>
      <c r="AB55" s="401"/>
    </row>
    <row r="56" spans="1:28" ht="20.100000000000001" customHeight="1" thickBot="1">
      <c r="A56" s="1302"/>
      <c r="B56" s="1303"/>
      <c r="C56" s="371"/>
      <c r="D56" s="368"/>
      <c r="E56" s="369"/>
      <c r="F56" s="369"/>
      <c r="G56" s="369"/>
      <c r="H56" s="369"/>
      <c r="I56" s="369"/>
      <c r="J56" s="369"/>
      <c r="K56" s="369"/>
      <c r="L56" s="369"/>
      <c r="M56" s="369"/>
      <c r="N56" s="369"/>
      <c r="O56" s="369"/>
      <c r="P56" s="369"/>
      <c r="Q56" s="369"/>
      <c r="R56" s="369"/>
      <c r="S56" s="369"/>
      <c r="T56" s="369"/>
      <c r="U56" s="369"/>
      <c r="V56" s="369"/>
      <c r="W56" s="369"/>
      <c r="X56" s="369"/>
      <c r="Y56" s="369"/>
      <c r="Z56" s="369"/>
      <c r="AA56" s="369"/>
      <c r="AB56" s="403"/>
    </row>
    <row r="57" spans="1:28" ht="20.100000000000001" customHeight="1">
      <c r="A57" s="1310" t="s">
        <v>72</v>
      </c>
      <c r="B57" s="1311"/>
      <c r="C57" s="386"/>
      <c r="D57" s="372"/>
      <c r="E57" s="373"/>
      <c r="F57" s="373"/>
      <c r="G57" s="373"/>
      <c r="H57" s="373"/>
      <c r="I57" s="373"/>
      <c r="J57" s="373"/>
      <c r="K57" s="373"/>
      <c r="L57" s="373"/>
      <c r="M57" s="373"/>
      <c r="N57" s="373"/>
      <c r="O57" s="373"/>
      <c r="P57" s="373"/>
      <c r="Q57" s="373"/>
      <c r="R57" s="373"/>
      <c r="S57" s="373"/>
      <c r="T57" s="373"/>
      <c r="U57" s="373"/>
      <c r="V57" s="373"/>
      <c r="W57" s="373"/>
      <c r="X57" s="373"/>
      <c r="Y57" s="373"/>
      <c r="Z57" s="373"/>
      <c r="AA57" s="373"/>
      <c r="AB57" s="404"/>
    </row>
    <row r="58" spans="1:28" ht="20.100000000000001" customHeight="1">
      <c r="A58" s="1312"/>
      <c r="B58" s="1313"/>
      <c r="C58" s="362"/>
      <c r="D58" s="363"/>
      <c r="E58" s="364"/>
      <c r="F58" s="364"/>
      <c r="G58" s="364"/>
      <c r="H58" s="364"/>
      <c r="I58" s="364"/>
      <c r="J58" s="364"/>
      <c r="K58" s="364"/>
      <c r="L58" s="364"/>
      <c r="M58" s="364"/>
      <c r="N58" s="364"/>
      <c r="O58" s="364"/>
      <c r="P58" s="364"/>
      <c r="Q58" s="364"/>
      <c r="R58" s="364"/>
      <c r="S58" s="364"/>
      <c r="T58" s="364"/>
      <c r="U58" s="364"/>
      <c r="V58" s="364"/>
      <c r="W58" s="364"/>
      <c r="X58" s="364"/>
      <c r="Y58" s="364"/>
      <c r="Z58" s="364"/>
      <c r="AA58" s="364"/>
      <c r="AB58" s="402"/>
    </row>
    <row r="59" spans="1:28" ht="20.100000000000001" customHeight="1" thickBot="1">
      <c r="A59" s="1302"/>
      <c r="B59" s="1303"/>
      <c r="C59" s="387"/>
      <c r="D59" s="368"/>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403"/>
    </row>
    <row r="60" spans="1:28" ht="12" customHeight="1"/>
  </sheetData>
  <mergeCells count="18">
    <mergeCell ref="A59:B59"/>
    <mergeCell ref="A47:C47"/>
    <mergeCell ref="A48:C48"/>
    <mergeCell ref="A50:B50"/>
    <mergeCell ref="A51:B51"/>
    <mergeCell ref="A52:B52"/>
    <mergeCell ref="A53:B53"/>
    <mergeCell ref="A54:B54"/>
    <mergeCell ref="A55:B55"/>
    <mergeCell ref="A56:B56"/>
    <mergeCell ref="A57:B57"/>
    <mergeCell ref="A58:B58"/>
    <mergeCell ref="A46:C46"/>
    <mergeCell ref="A2:AB3"/>
    <mergeCell ref="A5:A6"/>
    <mergeCell ref="D5:AB5"/>
    <mergeCell ref="A7:B7"/>
    <mergeCell ref="A8:B8"/>
  </mergeCells>
  <phoneticPr fontId="1"/>
  <dataValidations count="4">
    <dataValidation type="whole" allowBlank="1" showInputMessage="1" showErrorMessage="1" sqref="D40:AB45">
      <formula1>0</formula1>
      <formula2>1000</formula2>
    </dataValidation>
    <dataValidation type="list" allowBlank="1" showInputMessage="1" showErrorMessage="1" sqref="D7:AB39 D50:AB59">
      <formula1>"○"</formula1>
    </dataValidation>
    <dataValidation type="list" allowBlank="1" showInputMessage="1" showErrorMessage="1" sqref="C7:C38 C50:C59">
      <formula1>"　,常勤,非常勤"</formula1>
    </dataValidation>
    <dataValidation type="list" allowBlank="1" showInputMessage="1" showErrorMessage="1" sqref="B9:B38">
      <formula1>"　,０歳児,１歳児,２歳児,３歳児,４歳児,５歳児,フリー,加配,その他"</formula1>
    </dataValidation>
  </dataValidations>
  <printOptions horizontalCentered="1" verticalCentered="1"/>
  <pageMargins left="0.23622047244094491" right="0.23622047244094491" top="0.15748031496062992" bottom="0.19685039370078741" header="0" footer="0"/>
  <pageSetup paperSize="9"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zoomScale="85" zoomScaleNormal="85" workbookViewId="0">
      <selection activeCell="A3" sqref="A3"/>
    </sheetView>
  </sheetViews>
  <sheetFormatPr defaultRowHeight="13.5"/>
  <cols>
    <col min="1" max="16384" width="9" style="63"/>
  </cols>
  <sheetData>
    <row r="1" spans="1:9" ht="18.75" customHeight="1">
      <c r="A1" s="466" t="s">
        <v>439</v>
      </c>
      <c r="B1" s="466"/>
      <c r="C1" s="466"/>
      <c r="D1" s="466"/>
      <c r="E1" s="466"/>
      <c r="F1" s="466"/>
      <c r="G1" s="466"/>
      <c r="H1" s="466"/>
      <c r="I1" s="466"/>
    </row>
    <row r="2" spans="1:9" ht="18.75" customHeight="1">
      <c r="A2" s="119" t="s">
        <v>191</v>
      </c>
      <c r="B2" s="119"/>
      <c r="C2" s="466" t="s">
        <v>230</v>
      </c>
      <c r="D2" s="466"/>
      <c r="E2" s="466"/>
      <c r="F2" s="466"/>
      <c r="G2" s="466"/>
      <c r="H2" s="466"/>
      <c r="I2" s="466"/>
    </row>
    <row r="3" spans="1:9" ht="18.75" customHeight="1"/>
    <row r="4" spans="1:9" ht="72" customHeight="1">
      <c r="A4" s="470" t="s">
        <v>1017</v>
      </c>
      <c r="B4" s="448"/>
      <c r="C4" s="448"/>
      <c r="D4" s="448"/>
      <c r="E4" s="448"/>
      <c r="F4" s="448"/>
      <c r="G4" s="448"/>
      <c r="H4" s="448"/>
      <c r="I4" s="448"/>
    </row>
    <row r="5" spans="1:9">
      <c r="A5" s="118"/>
      <c r="B5" s="118"/>
      <c r="C5" s="118"/>
      <c r="D5" s="118"/>
      <c r="E5" s="118"/>
      <c r="F5" s="118"/>
      <c r="G5" s="118"/>
      <c r="H5" s="118"/>
      <c r="I5" s="118"/>
    </row>
    <row r="6" spans="1:9" ht="27" customHeight="1">
      <c r="A6" s="455" t="s">
        <v>192</v>
      </c>
      <c r="B6" s="455"/>
      <c r="C6" s="455"/>
      <c r="D6" s="467" t="s">
        <v>195</v>
      </c>
      <c r="E6" s="468"/>
      <c r="F6" s="468"/>
      <c r="G6" s="468"/>
      <c r="H6" s="468"/>
      <c r="I6" s="469"/>
    </row>
    <row r="7" spans="1:9" ht="27" customHeight="1">
      <c r="A7" s="455" t="s">
        <v>672</v>
      </c>
      <c r="B7" s="455"/>
      <c r="C7" s="455"/>
      <c r="D7" s="455"/>
      <c r="E7" s="455"/>
      <c r="F7" s="455"/>
      <c r="G7" s="455"/>
      <c r="H7" s="455"/>
      <c r="I7" s="455"/>
    </row>
    <row r="8" spans="1:9" ht="27" customHeight="1">
      <c r="A8" s="455" t="s">
        <v>194</v>
      </c>
      <c r="B8" s="455"/>
      <c r="C8" s="455"/>
      <c r="D8" s="455" t="s">
        <v>193</v>
      </c>
      <c r="E8" s="455"/>
      <c r="F8" s="455"/>
      <c r="G8" s="455"/>
      <c r="H8" s="455"/>
      <c r="I8" s="455"/>
    </row>
    <row r="9" spans="1:9" ht="27" customHeight="1">
      <c r="A9" s="465" t="s">
        <v>196</v>
      </c>
      <c r="B9" s="455" t="s">
        <v>197</v>
      </c>
      <c r="C9" s="455"/>
      <c r="D9" s="455"/>
      <c r="E9" s="455"/>
      <c r="F9" s="455"/>
      <c r="G9" s="455"/>
      <c r="H9" s="455"/>
      <c r="I9" s="455"/>
    </row>
    <row r="10" spans="1:9" ht="27" customHeight="1">
      <c r="A10" s="455"/>
      <c r="B10" s="455" t="s">
        <v>198</v>
      </c>
      <c r="C10" s="455"/>
      <c r="D10" s="455"/>
      <c r="E10" s="455"/>
      <c r="F10" s="455"/>
      <c r="G10" s="455"/>
      <c r="H10" s="455"/>
      <c r="I10" s="455"/>
    </row>
    <row r="11" spans="1:9" ht="27" customHeight="1" thickBot="1">
      <c r="A11" s="472"/>
      <c r="B11" s="472" t="s">
        <v>199</v>
      </c>
      <c r="C11" s="472"/>
      <c r="D11" s="472"/>
      <c r="E11" s="472"/>
      <c r="F11" s="472"/>
      <c r="G11" s="472"/>
      <c r="H11" s="472"/>
      <c r="I11" s="472"/>
    </row>
    <row r="12" spans="1:9" ht="27.75" customHeight="1" thickTop="1">
      <c r="A12" s="473" t="s">
        <v>200</v>
      </c>
      <c r="B12" s="473"/>
      <c r="C12" s="473"/>
      <c r="D12" s="473"/>
      <c r="E12" s="473"/>
      <c r="F12" s="473"/>
      <c r="G12" s="473"/>
      <c r="H12" s="473"/>
      <c r="I12" s="473"/>
    </row>
    <row r="13" spans="1:9">
      <c r="A13" s="474"/>
      <c r="B13" s="475"/>
      <c r="C13" s="475"/>
      <c r="D13" s="475"/>
      <c r="E13" s="475"/>
      <c r="F13" s="475"/>
      <c r="G13" s="475"/>
      <c r="H13" s="475"/>
      <c r="I13" s="476"/>
    </row>
    <row r="14" spans="1:9">
      <c r="A14" s="477"/>
      <c r="B14" s="478"/>
      <c r="C14" s="478"/>
      <c r="D14" s="478"/>
      <c r="E14" s="478"/>
      <c r="F14" s="478"/>
      <c r="G14" s="478"/>
      <c r="H14" s="478"/>
      <c r="I14" s="479"/>
    </row>
    <row r="15" spans="1:9">
      <c r="A15" s="477"/>
      <c r="B15" s="478"/>
      <c r="C15" s="478"/>
      <c r="D15" s="478"/>
      <c r="E15" s="478"/>
      <c r="F15" s="478"/>
      <c r="G15" s="478"/>
      <c r="H15" s="478"/>
      <c r="I15" s="479"/>
    </row>
    <row r="16" spans="1:9">
      <c r="A16" s="477"/>
      <c r="B16" s="478"/>
      <c r="C16" s="478"/>
      <c r="D16" s="478"/>
      <c r="E16" s="478"/>
      <c r="F16" s="478"/>
      <c r="G16" s="478"/>
      <c r="H16" s="478"/>
      <c r="I16" s="479"/>
    </row>
    <row r="17" spans="1:9">
      <c r="A17" s="477"/>
      <c r="B17" s="478"/>
      <c r="C17" s="478"/>
      <c r="D17" s="478"/>
      <c r="E17" s="478"/>
      <c r="F17" s="478"/>
      <c r="G17" s="478"/>
      <c r="H17" s="478"/>
      <c r="I17" s="479"/>
    </row>
    <row r="18" spans="1:9">
      <c r="A18" s="477"/>
      <c r="B18" s="478"/>
      <c r="C18" s="478"/>
      <c r="D18" s="478"/>
      <c r="E18" s="478"/>
      <c r="F18" s="478"/>
      <c r="G18" s="478"/>
      <c r="H18" s="478"/>
      <c r="I18" s="479"/>
    </row>
    <row r="19" spans="1:9">
      <c r="A19" s="477"/>
      <c r="B19" s="478"/>
      <c r="C19" s="478"/>
      <c r="D19" s="478"/>
      <c r="E19" s="478"/>
      <c r="F19" s="478"/>
      <c r="G19" s="478"/>
      <c r="H19" s="478"/>
      <c r="I19" s="479"/>
    </row>
    <row r="20" spans="1:9">
      <c r="A20" s="477"/>
      <c r="B20" s="478"/>
      <c r="C20" s="478"/>
      <c r="D20" s="478"/>
      <c r="E20" s="478"/>
      <c r="F20" s="478"/>
      <c r="G20" s="478"/>
      <c r="H20" s="478"/>
      <c r="I20" s="479"/>
    </row>
    <row r="21" spans="1:9">
      <c r="A21" s="477"/>
      <c r="B21" s="478"/>
      <c r="C21" s="478"/>
      <c r="D21" s="478"/>
      <c r="E21" s="478"/>
      <c r="F21" s="478"/>
      <c r="G21" s="478"/>
      <c r="H21" s="478"/>
      <c r="I21" s="479"/>
    </row>
    <row r="22" spans="1:9">
      <c r="A22" s="477"/>
      <c r="B22" s="478"/>
      <c r="C22" s="478"/>
      <c r="D22" s="478"/>
      <c r="E22" s="478"/>
      <c r="F22" s="478"/>
      <c r="G22" s="478"/>
      <c r="H22" s="478"/>
      <c r="I22" s="479"/>
    </row>
    <row r="23" spans="1:9">
      <c r="A23" s="477"/>
      <c r="B23" s="478"/>
      <c r="C23" s="478"/>
      <c r="D23" s="478"/>
      <c r="E23" s="478"/>
      <c r="F23" s="478"/>
      <c r="G23" s="478"/>
      <c r="H23" s="478"/>
      <c r="I23" s="479"/>
    </row>
    <row r="24" spans="1:9">
      <c r="A24" s="477"/>
      <c r="B24" s="478"/>
      <c r="C24" s="478"/>
      <c r="D24" s="478"/>
      <c r="E24" s="478"/>
      <c r="F24" s="478"/>
      <c r="G24" s="478"/>
      <c r="H24" s="478"/>
      <c r="I24" s="479"/>
    </row>
    <row r="25" spans="1:9">
      <c r="A25" s="477"/>
      <c r="B25" s="478"/>
      <c r="C25" s="478"/>
      <c r="D25" s="478"/>
      <c r="E25" s="478"/>
      <c r="F25" s="478"/>
      <c r="G25" s="478"/>
      <c r="H25" s="478"/>
      <c r="I25" s="479"/>
    </row>
    <row r="26" spans="1:9">
      <c r="A26" s="477"/>
      <c r="B26" s="478"/>
      <c r="C26" s="478"/>
      <c r="D26" s="478"/>
      <c r="E26" s="478"/>
      <c r="F26" s="478"/>
      <c r="G26" s="478"/>
      <c r="H26" s="478"/>
      <c r="I26" s="479"/>
    </row>
    <row r="27" spans="1:9">
      <c r="A27" s="477"/>
      <c r="B27" s="478"/>
      <c r="C27" s="478"/>
      <c r="D27" s="478"/>
      <c r="E27" s="478"/>
      <c r="F27" s="478"/>
      <c r="G27" s="478"/>
      <c r="H27" s="478"/>
      <c r="I27" s="479"/>
    </row>
    <row r="28" spans="1:9">
      <c r="A28" s="477"/>
      <c r="B28" s="478"/>
      <c r="C28" s="478"/>
      <c r="D28" s="478"/>
      <c r="E28" s="478"/>
      <c r="F28" s="478"/>
      <c r="G28" s="478"/>
      <c r="H28" s="478"/>
      <c r="I28" s="479"/>
    </row>
    <row r="29" spans="1:9">
      <c r="A29" s="477"/>
      <c r="B29" s="478"/>
      <c r="C29" s="478"/>
      <c r="D29" s="478"/>
      <c r="E29" s="478"/>
      <c r="F29" s="478"/>
      <c r="G29" s="478"/>
      <c r="H29" s="478"/>
      <c r="I29" s="479"/>
    </row>
    <row r="30" spans="1:9">
      <c r="A30" s="477"/>
      <c r="B30" s="478"/>
      <c r="C30" s="478"/>
      <c r="D30" s="478"/>
      <c r="E30" s="478"/>
      <c r="F30" s="478"/>
      <c r="G30" s="478"/>
      <c r="H30" s="478"/>
      <c r="I30" s="479"/>
    </row>
    <row r="31" spans="1:9">
      <c r="A31" s="477"/>
      <c r="B31" s="478"/>
      <c r="C31" s="478"/>
      <c r="D31" s="478"/>
      <c r="E31" s="478"/>
      <c r="F31" s="478"/>
      <c r="G31" s="478"/>
      <c r="H31" s="478"/>
      <c r="I31" s="479"/>
    </row>
    <row r="32" spans="1:9">
      <c r="A32" s="477"/>
      <c r="B32" s="478"/>
      <c r="C32" s="478"/>
      <c r="D32" s="478"/>
      <c r="E32" s="478"/>
      <c r="F32" s="478"/>
      <c r="G32" s="478"/>
      <c r="H32" s="478"/>
      <c r="I32" s="479"/>
    </row>
    <row r="33" spans="1:10">
      <c r="A33" s="477"/>
      <c r="B33" s="478"/>
      <c r="C33" s="478"/>
      <c r="D33" s="478"/>
      <c r="E33" s="478"/>
      <c r="F33" s="478"/>
      <c r="G33" s="478"/>
      <c r="H33" s="478"/>
      <c r="I33" s="479"/>
    </row>
    <row r="34" spans="1:10">
      <c r="A34" s="477"/>
      <c r="B34" s="478"/>
      <c r="C34" s="478"/>
      <c r="D34" s="478"/>
      <c r="E34" s="478"/>
      <c r="F34" s="478"/>
      <c r="G34" s="478"/>
      <c r="H34" s="478"/>
      <c r="I34" s="479"/>
    </row>
    <row r="35" spans="1:10">
      <c r="A35" s="477"/>
      <c r="B35" s="478"/>
      <c r="C35" s="478"/>
      <c r="D35" s="478"/>
      <c r="E35" s="478"/>
      <c r="F35" s="478"/>
      <c r="G35" s="478"/>
      <c r="H35" s="478"/>
      <c r="I35" s="479"/>
    </row>
    <row r="36" spans="1:10">
      <c r="A36" s="477"/>
      <c r="B36" s="478"/>
      <c r="C36" s="478"/>
      <c r="D36" s="478"/>
      <c r="E36" s="478"/>
      <c r="F36" s="478"/>
      <c r="G36" s="478"/>
      <c r="H36" s="478"/>
      <c r="I36" s="479"/>
    </row>
    <row r="37" spans="1:10">
      <c r="A37" s="477"/>
      <c r="B37" s="478"/>
      <c r="C37" s="478"/>
      <c r="D37" s="478"/>
      <c r="E37" s="478"/>
      <c r="F37" s="478"/>
      <c r="G37" s="478"/>
      <c r="H37" s="478"/>
      <c r="I37" s="479"/>
    </row>
    <row r="38" spans="1:10">
      <c r="A38" s="477"/>
      <c r="B38" s="478"/>
      <c r="C38" s="478"/>
      <c r="D38" s="478"/>
      <c r="E38" s="478"/>
      <c r="F38" s="478"/>
      <c r="G38" s="478"/>
      <c r="H38" s="478"/>
      <c r="I38" s="479"/>
    </row>
    <row r="39" spans="1:10">
      <c r="A39" s="477"/>
      <c r="B39" s="478"/>
      <c r="C39" s="478"/>
      <c r="D39" s="478"/>
      <c r="E39" s="478"/>
      <c r="F39" s="478"/>
      <c r="G39" s="478"/>
      <c r="H39" s="478"/>
      <c r="I39" s="479"/>
    </row>
    <row r="40" spans="1:10">
      <c r="A40" s="477"/>
      <c r="B40" s="478"/>
      <c r="C40" s="478"/>
      <c r="D40" s="478"/>
      <c r="E40" s="478"/>
      <c r="F40" s="478"/>
      <c r="G40" s="478"/>
      <c r="H40" s="478"/>
      <c r="I40" s="479"/>
    </row>
    <row r="41" spans="1:10">
      <c r="A41" s="477"/>
      <c r="B41" s="478"/>
      <c r="C41" s="478"/>
      <c r="D41" s="478"/>
      <c r="E41" s="478"/>
      <c r="F41" s="478"/>
      <c r="G41" s="478"/>
      <c r="H41" s="478"/>
      <c r="I41" s="479"/>
    </row>
    <row r="42" spans="1:10">
      <c r="A42" s="477"/>
      <c r="B42" s="478"/>
      <c r="C42" s="478"/>
      <c r="D42" s="478"/>
      <c r="E42" s="478"/>
      <c r="F42" s="478"/>
      <c r="G42" s="478"/>
      <c r="H42" s="478"/>
      <c r="I42" s="479"/>
    </row>
    <row r="43" spans="1:10">
      <c r="A43" s="480"/>
      <c r="B43" s="481"/>
      <c r="C43" s="481"/>
      <c r="D43" s="481"/>
      <c r="E43" s="481"/>
      <c r="F43" s="481"/>
      <c r="G43" s="481"/>
      <c r="H43" s="481"/>
      <c r="I43" s="482"/>
    </row>
    <row r="44" spans="1:10" ht="18.75" customHeight="1">
      <c r="A44" s="483" t="s">
        <v>201</v>
      </c>
      <c r="B44" s="483"/>
      <c r="C44" s="483"/>
      <c r="D44" s="483"/>
      <c r="E44" s="483"/>
      <c r="F44" s="483"/>
      <c r="G44" s="483"/>
      <c r="H44" s="483"/>
      <c r="I44" s="483"/>
      <c r="J44" s="127"/>
    </row>
    <row r="45" spans="1:10" ht="36.75" customHeight="1">
      <c r="A45" s="471" t="s">
        <v>202</v>
      </c>
      <c r="B45" s="471"/>
      <c r="C45" s="471"/>
      <c r="D45" s="471"/>
      <c r="E45" s="471"/>
      <c r="F45" s="471"/>
      <c r="G45" s="471"/>
      <c r="H45" s="471"/>
      <c r="I45" s="471"/>
    </row>
    <row r="46" spans="1:10" ht="18.75" customHeight="1"/>
  </sheetData>
  <mergeCells count="20">
    <mergeCell ref="A45:I45"/>
    <mergeCell ref="D11:I11"/>
    <mergeCell ref="A9:A11"/>
    <mergeCell ref="B9:C9"/>
    <mergeCell ref="B10:C10"/>
    <mergeCell ref="D10:I10"/>
    <mergeCell ref="B11:C11"/>
    <mergeCell ref="A12:I12"/>
    <mergeCell ref="A13:I43"/>
    <mergeCell ref="A44:I44"/>
    <mergeCell ref="A1:I1"/>
    <mergeCell ref="D6:I6"/>
    <mergeCell ref="D7:I7"/>
    <mergeCell ref="D8:I8"/>
    <mergeCell ref="D9:I9"/>
    <mergeCell ref="A4:I4"/>
    <mergeCell ref="A6:C6"/>
    <mergeCell ref="A7:C7"/>
    <mergeCell ref="A8:C8"/>
    <mergeCell ref="C2:I2"/>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0"/>
  <sheetViews>
    <sheetView zoomScale="70" zoomScaleNormal="70" zoomScaleSheetLayoutView="100" workbookViewId="0">
      <selection activeCell="A4" sqref="A4"/>
    </sheetView>
  </sheetViews>
  <sheetFormatPr defaultRowHeight="15.75"/>
  <cols>
    <col min="1" max="1" width="11.375" style="1" bestFit="1" customWidth="1"/>
    <col min="2" max="3" width="7.5" style="1" customWidth="1"/>
    <col min="4" max="28" width="4.375" style="1" customWidth="1"/>
    <col min="29" max="16384" width="9" style="1"/>
  </cols>
  <sheetData>
    <row r="1" spans="1:28" ht="35.25" customHeight="1"/>
    <row r="2" spans="1:28" ht="11.25" customHeight="1">
      <c r="A2" s="1295" t="s">
        <v>953</v>
      </c>
      <c r="B2" s="1295"/>
      <c r="C2" s="1295"/>
      <c r="D2" s="1295"/>
      <c r="E2" s="1295"/>
      <c r="F2" s="1295"/>
      <c r="G2" s="1295"/>
      <c r="H2" s="1295"/>
      <c r="I2" s="1295"/>
      <c r="J2" s="1295"/>
      <c r="K2" s="1295"/>
      <c r="L2" s="1295"/>
      <c r="M2" s="1295"/>
      <c r="N2" s="1295"/>
      <c r="O2" s="1295"/>
      <c r="P2" s="1295"/>
      <c r="Q2" s="1295"/>
      <c r="R2" s="1295"/>
      <c r="S2" s="1295"/>
      <c r="T2" s="1295"/>
      <c r="U2" s="1295"/>
      <c r="V2" s="1295"/>
      <c r="W2" s="1295"/>
      <c r="X2" s="1295"/>
      <c r="Y2" s="1295"/>
      <c r="Z2" s="1295"/>
      <c r="AA2" s="1295"/>
      <c r="AB2" s="1295"/>
    </row>
    <row r="3" spans="1:28" ht="11.25" customHeight="1">
      <c r="A3" s="1295"/>
      <c r="B3" s="1295"/>
      <c r="C3" s="1295"/>
      <c r="D3" s="1295"/>
      <c r="E3" s="1295"/>
      <c r="F3" s="1295"/>
      <c r="G3" s="1295"/>
      <c r="H3" s="1295"/>
      <c r="I3" s="1295"/>
      <c r="J3" s="1295"/>
      <c r="K3" s="1295"/>
      <c r="L3" s="1295"/>
      <c r="M3" s="1295"/>
      <c r="N3" s="1295"/>
      <c r="O3" s="1295"/>
      <c r="P3" s="1295"/>
      <c r="Q3" s="1295"/>
      <c r="R3" s="1295"/>
      <c r="S3" s="1295"/>
      <c r="T3" s="1295"/>
      <c r="U3" s="1295"/>
      <c r="V3" s="1295"/>
      <c r="W3" s="1295"/>
      <c r="X3" s="1295"/>
      <c r="Y3" s="1295"/>
      <c r="Z3" s="1295"/>
      <c r="AA3" s="1295"/>
      <c r="AB3" s="1295"/>
    </row>
    <row r="4" spans="1:28" ht="7.5" customHeight="1" thickBot="1">
      <c r="A4" s="314"/>
      <c r="B4" s="314"/>
      <c r="C4" s="314"/>
      <c r="D4" s="314"/>
      <c r="E4" s="314"/>
      <c r="F4" s="314"/>
      <c r="G4" s="314"/>
      <c r="H4" s="314"/>
      <c r="I4" s="314"/>
      <c r="J4" s="314"/>
      <c r="K4" s="314"/>
      <c r="L4" s="314"/>
      <c r="M4" s="314"/>
      <c r="N4" s="314"/>
      <c r="O4" s="314"/>
    </row>
    <row r="5" spans="1:28" ht="20.100000000000001" customHeight="1">
      <c r="A5" s="1296" t="s">
        <v>970</v>
      </c>
      <c r="B5" s="315"/>
      <c r="C5" s="315"/>
      <c r="D5" s="1298" t="s">
        <v>910</v>
      </c>
      <c r="E5" s="1298"/>
      <c r="F5" s="1298"/>
      <c r="G5" s="1298"/>
      <c r="H5" s="1298"/>
      <c r="I5" s="1298"/>
      <c r="J5" s="1298"/>
      <c r="K5" s="1298"/>
      <c r="L5" s="1298"/>
      <c r="M5" s="1298"/>
      <c r="N5" s="1298"/>
      <c r="O5" s="1298"/>
      <c r="P5" s="1298"/>
      <c r="Q5" s="1298"/>
      <c r="R5" s="1298"/>
      <c r="S5" s="1298"/>
      <c r="T5" s="1298"/>
      <c r="U5" s="1298"/>
      <c r="V5" s="1298"/>
      <c r="W5" s="1298"/>
      <c r="X5" s="1298"/>
      <c r="Y5" s="1298"/>
      <c r="Z5" s="1298"/>
      <c r="AA5" s="1298"/>
      <c r="AB5" s="1299"/>
    </row>
    <row r="6" spans="1:28" ht="20.100000000000001" customHeight="1" thickBot="1">
      <c r="A6" s="1297"/>
      <c r="B6" s="316" t="s">
        <v>911</v>
      </c>
      <c r="C6" s="317" t="s">
        <v>912</v>
      </c>
      <c r="D6" s="318">
        <v>0.29166666666666669</v>
      </c>
      <c r="E6" s="318">
        <v>0.3125</v>
      </c>
      <c r="F6" s="319">
        <v>0.33333333333333331</v>
      </c>
      <c r="G6" s="319">
        <v>0.35416666666666669</v>
      </c>
      <c r="H6" s="319">
        <v>0.375</v>
      </c>
      <c r="I6" s="319">
        <v>0.39583333333333331</v>
      </c>
      <c r="J6" s="319">
        <v>0.41666666666666669</v>
      </c>
      <c r="K6" s="319">
        <v>0.4375</v>
      </c>
      <c r="L6" s="319">
        <v>0.45833333333333331</v>
      </c>
      <c r="M6" s="319">
        <v>0.47916666666666669</v>
      </c>
      <c r="N6" s="319">
        <v>0.5</v>
      </c>
      <c r="O6" s="319">
        <v>0.52083333333333337</v>
      </c>
      <c r="P6" s="319">
        <v>0.54166666666666663</v>
      </c>
      <c r="Q6" s="319">
        <v>0.5625</v>
      </c>
      <c r="R6" s="319">
        <v>0.58333333333333337</v>
      </c>
      <c r="S6" s="319">
        <v>0.60416666666666663</v>
      </c>
      <c r="T6" s="319">
        <v>0.625</v>
      </c>
      <c r="U6" s="319">
        <v>0.64583333333333337</v>
      </c>
      <c r="V6" s="319">
        <v>0.66666666666666663</v>
      </c>
      <c r="W6" s="319">
        <v>0.6875</v>
      </c>
      <c r="X6" s="319">
        <v>0.70833333333333337</v>
      </c>
      <c r="Y6" s="319">
        <v>0.72916666666666663</v>
      </c>
      <c r="Z6" s="319">
        <v>0.75</v>
      </c>
      <c r="AA6" s="319">
        <v>0.77083333333333337</v>
      </c>
      <c r="AB6" s="389">
        <v>0.79166666666666663</v>
      </c>
    </row>
    <row r="7" spans="1:28" ht="20.100000000000001" customHeight="1" thickBot="1">
      <c r="A7" s="1300" t="s">
        <v>379</v>
      </c>
      <c r="B7" s="1301"/>
      <c r="C7" s="320" t="s">
        <v>913</v>
      </c>
      <c r="D7" s="321"/>
      <c r="E7" s="323"/>
      <c r="F7" s="323"/>
      <c r="G7" s="323"/>
      <c r="H7" s="323"/>
      <c r="I7" s="323"/>
      <c r="J7" s="323"/>
      <c r="K7" s="323"/>
      <c r="L7" s="323"/>
      <c r="M7" s="323"/>
      <c r="N7" s="323"/>
      <c r="O7" s="323"/>
      <c r="P7" s="323"/>
      <c r="Q7" s="323"/>
      <c r="R7" s="323"/>
      <c r="S7" s="323"/>
      <c r="T7" s="323"/>
      <c r="U7" s="323"/>
      <c r="V7" s="323"/>
      <c r="W7" s="323"/>
      <c r="X7" s="323"/>
      <c r="Y7" s="323"/>
      <c r="Z7" s="323"/>
      <c r="AA7" s="323"/>
      <c r="AB7" s="419"/>
    </row>
    <row r="8" spans="1:28" ht="20.100000000000001" customHeight="1" thickBot="1">
      <c r="A8" s="1300" t="s">
        <v>914</v>
      </c>
      <c r="B8" s="1301"/>
      <c r="C8" s="320" t="s">
        <v>913</v>
      </c>
      <c r="D8" s="321"/>
      <c r="E8" s="323"/>
      <c r="F8" s="323"/>
      <c r="G8" s="323"/>
      <c r="H8" s="323"/>
      <c r="I8" s="323"/>
      <c r="J8" s="323"/>
      <c r="K8" s="323"/>
      <c r="L8" s="323"/>
      <c r="M8" s="323"/>
      <c r="N8" s="323"/>
      <c r="O8" s="323"/>
      <c r="P8" s="323"/>
      <c r="Q8" s="323"/>
      <c r="R8" s="323"/>
      <c r="S8" s="323"/>
      <c r="T8" s="323"/>
      <c r="U8" s="323"/>
      <c r="V8" s="323"/>
      <c r="W8" s="323"/>
      <c r="X8" s="323"/>
      <c r="Y8" s="323"/>
      <c r="Z8" s="323"/>
      <c r="AA8" s="323"/>
      <c r="AB8" s="419"/>
    </row>
    <row r="9" spans="1:28" ht="20.100000000000001" customHeight="1">
      <c r="A9" s="324" t="s">
        <v>915</v>
      </c>
      <c r="B9" s="325" t="s">
        <v>913</v>
      </c>
      <c r="C9" s="326"/>
      <c r="D9" s="327"/>
      <c r="E9" s="327"/>
      <c r="F9" s="327"/>
      <c r="G9" s="327"/>
      <c r="H9" s="327"/>
      <c r="I9" s="327"/>
      <c r="J9" s="327"/>
      <c r="K9" s="327"/>
      <c r="L9" s="327"/>
      <c r="M9" s="327"/>
      <c r="N9" s="327"/>
      <c r="O9" s="328"/>
      <c r="P9" s="328"/>
      <c r="Q9" s="328"/>
      <c r="R9" s="328"/>
      <c r="S9" s="328"/>
      <c r="T9" s="328"/>
      <c r="U9" s="328"/>
      <c r="V9" s="328"/>
      <c r="W9" s="328"/>
      <c r="X9" s="328"/>
      <c r="Y9" s="328"/>
      <c r="Z9" s="328"/>
      <c r="AA9" s="328"/>
      <c r="AB9" s="391"/>
    </row>
    <row r="10" spans="1:28" ht="20.100000000000001" customHeight="1">
      <c r="A10" s="329" t="s">
        <v>916</v>
      </c>
      <c r="B10" s="325" t="s">
        <v>913</v>
      </c>
      <c r="C10" s="326"/>
      <c r="D10" s="330"/>
      <c r="E10" s="330"/>
      <c r="F10" s="331"/>
      <c r="G10" s="331"/>
      <c r="H10" s="331"/>
      <c r="I10" s="331"/>
      <c r="J10" s="331"/>
      <c r="K10" s="331"/>
      <c r="L10" s="331"/>
      <c r="M10" s="331"/>
      <c r="N10" s="331"/>
      <c r="O10" s="331"/>
      <c r="P10" s="331"/>
      <c r="Q10" s="331"/>
      <c r="R10" s="331"/>
      <c r="S10" s="331"/>
      <c r="T10" s="331"/>
      <c r="U10" s="331"/>
      <c r="V10" s="331"/>
      <c r="W10" s="331"/>
      <c r="X10" s="331"/>
      <c r="Y10" s="331"/>
      <c r="Z10" s="331"/>
      <c r="AA10" s="331"/>
      <c r="AB10" s="392"/>
    </row>
    <row r="11" spans="1:28" ht="20.100000000000001" customHeight="1">
      <c r="A11" s="329" t="s">
        <v>917</v>
      </c>
      <c r="B11" s="325" t="s">
        <v>913</v>
      </c>
      <c r="C11" s="326"/>
      <c r="D11" s="330"/>
      <c r="E11" s="330"/>
      <c r="F11" s="331"/>
      <c r="G11" s="331"/>
      <c r="H11" s="331"/>
      <c r="I11" s="331"/>
      <c r="J11" s="331"/>
      <c r="K11" s="331"/>
      <c r="L11" s="331"/>
      <c r="M11" s="331"/>
      <c r="N11" s="331"/>
      <c r="O11" s="331"/>
      <c r="P11" s="331"/>
      <c r="Q11" s="331"/>
      <c r="R11" s="331"/>
      <c r="S11" s="331"/>
      <c r="T11" s="331"/>
      <c r="U11" s="331"/>
      <c r="V11" s="331"/>
      <c r="W11" s="331"/>
      <c r="X11" s="331"/>
      <c r="Y11" s="331"/>
      <c r="Z11" s="331"/>
      <c r="AA11" s="331"/>
      <c r="AB11" s="392"/>
    </row>
    <row r="12" spans="1:28" ht="20.100000000000001" customHeight="1">
      <c r="A12" s="329" t="s">
        <v>918</v>
      </c>
      <c r="B12" s="325" t="s">
        <v>913</v>
      </c>
      <c r="C12" s="326"/>
      <c r="D12" s="330"/>
      <c r="E12" s="330"/>
      <c r="F12" s="331"/>
      <c r="G12" s="331"/>
      <c r="H12" s="331"/>
      <c r="I12" s="331"/>
      <c r="J12" s="331"/>
      <c r="K12" s="331"/>
      <c r="L12" s="331"/>
      <c r="M12" s="331"/>
      <c r="N12" s="331"/>
      <c r="O12" s="331"/>
      <c r="P12" s="331"/>
      <c r="Q12" s="331"/>
      <c r="R12" s="331"/>
      <c r="S12" s="331"/>
      <c r="T12" s="331"/>
      <c r="U12" s="331"/>
      <c r="V12" s="331"/>
      <c r="W12" s="331"/>
      <c r="X12" s="331"/>
      <c r="Y12" s="331"/>
      <c r="Z12" s="331"/>
      <c r="AA12" s="331"/>
      <c r="AB12" s="392"/>
    </row>
    <row r="13" spans="1:28" ht="20.100000000000001" customHeight="1">
      <c r="A13" s="329" t="s">
        <v>919</v>
      </c>
      <c r="B13" s="325"/>
      <c r="C13" s="326"/>
      <c r="D13" s="330"/>
      <c r="E13" s="330"/>
      <c r="F13" s="331"/>
      <c r="G13" s="331"/>
      <c r="H13" s="331"/>
      <c r="I13" s="331"/>
      <c r="J13" s="331"/>
      <c r="K13" s="331"/>
      <c r="L13" s="331"/>
      <c r="M13" s="331"/>
      <c r="N13" s="331"/>
      <c r="O13" s="331"/>
      <c r="P13" s="331"/>
      <c r="Q13" s="331"/>
      <c r="R13" s="331"/>
      <c r="S13" s="331"/>
      <c r="T13" s="331"/>
      <c r="U13" s="331"/>
      <c r="V13" s="331"/>
      <c r="W13" s="331"/>
      <c r="X13" s="331"/>
      <c r="Y13" s="331"/>
      <c r="Z13" s="331"/>
      <c r="AA13" s="331"/>
      <c r="AB13" s="392"/>
    </row>
    <row r="14" spans="1:28" ht="20.100000000000001" customHeight="1">
      <c r="A14" s="329" t="s">
        <v>920</v>
      </c>
      <c r="B14" s="325"/>
      <c r="C14" s="326"/>
      <c r="D14" s="330"/>
      <c r="E14" s="330"/>
      <c r="F14" s="331"/>
      <c r="G14" s="331"/>
      <c r="H14" s="331"/>
      <c r="I14" s="331"/>
      <c r="J14" s="331"/>
      <c r="K14" s="331"/>
      <c r="L14" s="331"/>
      <c r="M14" s="331"/>
      <c r="N14" s="331"/>
      <c r="O14" s="331"/>
      <c r="P14" s="331"/>
      <c r="Q14" s="331"/>
      <c r="R14" s="331"/>
      <c r="S14" s="331"/>
      <c r="T14" s="331"/>
      <c r="U14" s="331"/>
      <c r="V14" s="331"/>
      <c r="W14" s="331"/>
      <c r="X14" s="331"/>
      <c r="Y14" s="331"/>
      <c r="Z14" s="331"/>
      <c r="AA14" s="331"/>
      <c r="AB14" s="392"/>
    </row>
    <row r="15" spans="1:28" ht="20.100000000000001" customHeight="1">
      <c r="A15" s="329" t="s">
        <v>921</v>
      </c>
      <c r="B15" s="325"/>
      <c r="C15" s="326"/>
      <c r="D15" s="330"/>
      <c r="E15" s="330"/>
      <c r="F15" s="331"/>
      <c r="G15" s="331"/>
      <c r="H15" s="331"/>
      <c r="I15" s="331"/>
      <c r="J15" s="331"/>
      <c r="K15" s="331"/>
      <c r="L15" s="331"/>
      <c r="M15" s="331"/>
      <c r="N15" s="331"/>
      <c r="O15" s="331"/>
      <c r="P15" s="331"/>
      <c r="Q15" s="331"/>
      <c r="R15" s="331"/>
      <c r="S15" s="331"/>
      <c r="T15" s="331"/>
      <c r="U15" s="331"/>
      <c r="V15" s="331"/>
      <c r="W15" s="331"/>
      <c r="X15" s="331"/>
      <c r="Y15" s="331"/>
      <c r="Z15" s="331"/>
      <c r="AA15" s="331"/>
      <c r="AB15" s="392"/>
    </row>
    <row r="16" spans="1:28" ht="20.100000000000001" customHeight="1">
      <c r="A16" s="329" t="s">
        <v>922</v>
      </c>
      <c r="B16" s="325"/>
      <c r="C16" s="326"/>
      <c r="D16" s="330"/>
      <c r="E16" s="330"/>
      <c r="F16" s="331"/>
      <c r="G16" s="331"/>
      <c r="H16" s="331"/>
      <c r="I16" s="331"/>
      <c r="J16" s="331"/>
      <c r="K16" s="331"/>
      <c r="L16" s="331"/>
      <c r="M16" s="331"/>
      <c r="N16" s="331"/>
      <c r="O16" s="331"/>
      <c r="P16" s="331"/>
      <c r="Q16" s="331"/>
      <c r="R16" s="331"/>
      <c r="S16" s="331"/>
      <c r="T16" s="331"/>
      <c r="U16" s="331"/>
      <c r="V16" s="331"/>
      <c r="W16" s="331"/>
      <c r="X16" s="331"/>
      <c r="Y16" s="331"/>
      <c r="Z16" s="331"/>
      <c r="AA16" s="331"/>
      <c r="AB16" s="392"/>
    </row>
    <row r="17" spans="1:28" ht="20.100000000000001" customHeight="1">
      <c r="A17" s="329" t="s">
        <v>923</v>
      </c>
      <c r="B17" s="325"/>
      <c r="C17" s="326"/>
      <c r="D17" s="330"/>
      <c r="E17" s="330"/>
      <c r="F17" s="331"/>
      <c r="G17" s="331"/>
      <c r="H17" s="331"/>
      <c r="I17" s="331"/>
      <c r="J17" s="331"/>
      <c r="K17" s="331"/>
      <c r="L17" s="331"/>
      <c r="M17" s="331"/>
      <c r="N17" s="331"/>
      <c r="O17" s="331"/>
      <c r="P17" s="331"/>
      <c r="Q17" s="331"/>
      <c r="R17" s="331"/>
      <c r="S17" s="331"/>
      <c r="T17" s="331"/>
      <c r="U17" s="331"/>
      <c r="V17" s="331"/>
      <c r="W17" s="331"/>
      <c r="X17" s="331"/>
      <c r="Y17" s="331"/>
      <c r="Z17" s="331"/>
      <c r="AA17" s="331"/>
      <c r="AB17" s="392"/>
    </row>
    <row r="18" spans="1:28" ht="20.100000000000001" customHeight="1">
      <c r="A18" s="329" t="s">
        <v>924</v>
      </c>
      <c r="B18" s="325"/>
      <c r="C18" s="326"/>
      <c r="D18" s="330"/>
      <c r="E18" s="330"/>
      <c r="F18" s="331"/>
      <c r="G18" s="331"/>
      <c r="H18" s="331"/>
      <c r="I18" s="331"/>
      <c r="J18" s="331"/>
      <c r="K18" s="331"/>
      <c r="L18" s="331"/>
      <c r="M18" s="331"/>
      <c r="N18" s="331"/>
      <c r="O18" s="331"/>
      <c r="P18" s="331"/>
      <c r="Q18" s="331"/>
      <c r="R18" s="331"/>
      <c r="S18" s="331"/>
      <c r="T18" s="331"/>
      <c r="U18" s="331"/>
      <c r="V18" s="331"/>
      <c r="W18" s="331"/>
      <c r="X18" s="331"/>
      <c r="Y18" s="331"/>
      <c r="Z18" s="331"/>
      <c r="AA18" s="331"/>
      <c r="AB18" s="392"/>
    </row>
    <row r="19" spans="1:28" ht="20.100000000000001" customHeight="1">
      <c r="A19" s="329" t="s">
        <v>925</v>
      </c>
      <c r="B19" s="325"/>
      <c r="C19" s="326"/>
      <c r="D19" s="330"/>
      <c r="E19" s="330"/>
      <c r="F19" s="331"/>
      <c r="G19" s="331"/>
      <c r="H19" s="331"/>
      <c r="I19" s="331"/>
      <c r="J19" s="331"/>
      <c r="K19" s="331"/>
      <c r="L19" s="331"/>
      <c r="M19" s="331"/>
      <c r="N19" s="331"/>
      <c r="O19" s="331"/>
      <c r="P19" s="331"/>
      <c r="Q19" s="331"/>
      <c r="R19" s="331"/>
      <c r="S19" s="331"/>
      <c r="T19" s="331"/>
      <c r="U19" s="331"/>
      <c r="V19" s="331"/>
      <c r="W19" s="331"/>
      <c r="X19" s="331"/>
      <c r="Y19" s="331"/>
      <c r="Z19" s="331"/>
      <c r="AA19" s="331"/>
      <c r="AB19" s="392"/>
    </row>
    <row r="20" spans="1:28" ht="20.100000000000001" customHeight="1">
      <c r="A20" s="329" t="s">
        <v>926</v>
      </c>
      <c r="B20" s="325"/>
      <c r="C20" s="326"/>
      <c r="D20" s="330"/>
      <c r="E20" s="330"/>
      <c r="F20" s="331"/>
      <c r="G20" s="331"/>
      <c r="H20" s="331"/>
      <c r="I20" s="331"/>
      <c r="J20" s="331"/>
      <c r="K20" s="331"/>
      <c r="L20" s="331"/>
      <c r="M20" s="331"/>
      <c r="N20" s="331"/>
      <c r="O20" s="331"/>
      <c r="P20" s="331"/>
      <c r="Q20" s="331"/>
      <c r="R20" s="331"/>
      <c r="S20" s="331"/>
      <c r="T20" s="331"/>
      <c r="U20" s="331"/>
      <c r="V20" s="331"/>
      <c r="W20" s="331"/>
      <c r="X20" s="331"/>
      <c r="Y20" s="331"/>
      <c r="Z20" s="331"/>
      <c r="AA20" s="331"/>
      <c r="AB20" s="392"/>
    </row>
    <row r="21" spans="1:28" ht="20.100000000000001" customHeight="1">
      <c r="A21" s="329" t="s">
        <v>927</v>
      </c>
      <c r="B21" s="325"/>
      <c r="C21" s="326"/>
      <c r="D21" s="330"/>
      <c r="E21" s="330"/>
      <c r="F21" s="331"/>
      <c r="G21" s="331"/>
      <c r="H21" s="331"/>
      <c r="I21" s="331"/>
      <c r="J21" s="331"/>
      <c r="K21" s="331"/>
      <c r="L21" s="331"/>
      <c r="M21" s="331"/>
      <c r="N21" s="331"/>
      <c r="O21" s="331"/>
      <c r="P21" s="331"/>
      <c r="Q21" s="331"/>
      <c r="R21" s="331"/>
      <c r="S21" s="331"/>
      <c r="T21" s="331"/>
      <c r="U21" s="331"/>
      <c r="V21" s="331"/>
      <c r="W21" s="331"/>
      <c r="X21" s="331"/>
      <c r="Y21" s="331"/>
      <c r="Z21" s="331"/>
      <c r="AA21" s="331"/>
      <c r="AB21" s="392"/>
    </row>
    <row r="22" spans="1:28" ht="20.100000000000001" customHeight="1">
      <c r="A22" s="329" t="s">
        <v>928</v>
      </c>
      <c r="B22" s="325"/>
      <c r="C22" s="326"/>
      <c r="D22" s="330"/>
      <c r="E22" s="330"/>
      <c r="F22" s="331"/>
      <c r="G22" s="331"/>
      <c r="H22" s="331"/>
      <c r="I22" s="331"/>
      <c r="J22" s="331"/>
      <c r="K22" s="331"/>
      <c r="L22" s="331"/>
      <c r="M22" s="331"/>
      <c r="N22" s="331"/>
      <c r="O22" s="331"/>
      <c r="P22" s="331"/>
      <c r="Q22" s="331"/>
      <c r="R22" s="331"/>
      <c r="S22" s="331"/>
      <c r="T22" s="331"/>
      <c r="U22" s="331"/>
      <c r="V22" s="331"/>
      <c r="W22" s="331"/>
      <c r="X22" s="331"/>
      <c r="Y22" s="331"/>
      <c r="Z22" s="331"/>
      <c r="AA22" s="331"/>
      <c r="AB22" s="392"/>
    </row>
    <row r="23" spans="1:28" ht="20.100000000000001" customHeight="1">
      <c r="A23" s="329" t="s">
        <v>929</v>
      </c>
      <c r="B23" s="325"/>
      <c r="C23" s="326"/>
      <c r="D23" s="330"/>
      <c r="E23" s="330"/>
      <c r="F23" s="331"/>
      <c r="G23" s="331"/>
      <c r="H23" s="331"/>
      <c r="I23" s="331"/>
      <c r="J23" s="331"/>
      <c r="K23" s="331"/>
      <c r="L23" s="331"/>
      <c r="M23" s="331"/>
      <c r="N23" s="331"/>
      <c r="O23" s="331"/>
      <c r="P23" s="331"/>
      <c r="Q23" s="331"/>
      <c r="R23" s="331"/>
      <c r="S23" s="331"/>
      <c r="T23" s="331"/>
      <c r="U23" s="331"/>
      <c r="V23" s="331"/>
      <c r="W23" s="331"/>
      <c r="X23" s="331"/>
      <c r="Y23" s="331"/>
      <c r="Z23" s="331"/>
      <c r="AA23" s="331"/>
      <c r="AB23" s="392"/>
    </row>
    <row r="24" spans="1:28" ht="20.100000000000001" customHeight="1">
      <c r="A24" s="329" t="s">
        <v>930</v>
      </c>
      <c r="B24" s="325"/>
      <c r="C24" s="326"/>
      <c r="D24" s="330"/>
      <c r="E24" s="330"/>
      <c r="F24" s="331"/>
      <c r="G24" s="331"/>
      <c r="H24" s="331"/>
      <c r="I24" s="331"/>
      <c r="J24" s="331"/>
      <c r="K24" s="331"/>
      <c r="L24" s="331"/>
      <c r="M24" s="331"/>
      <c r="N24" s="331"/>
      <c r="O24" s="331"/>
      <c r="P24" s="331"/>
      <c r="Q24" s="331"/>
      <c r="R24" s="331"/>
      <c r="S24" s="331"/>
      <c r="T24" s="331"/>
      <c r="U24" s="331"/>
      <c r="V24" s="331"/>
      <c r="W24" s="331"/>
      <c r="X24" s="331"/>
      <c r="Y24" s="331"/>
      <c r="Z24" s="331"/>
      <c r="AA24" s="331"/>
      <c r="AB24" s="392"/>
    </row>
    <row r="25" spans="1:28" ht="20.100000000000001" customHeight="1">
      <c r="A25" s="329" t="s">
        <v>931</v>
      </c>
      <c r="B25" s="325"/>
      <c r="C25" s="326"/>
      <c r="D25" s="330"/>
      <c r="E25" s="330"/>
      <c r="F25" s="331"/>
      <c r="G25" s="331"/>
      <c r="H25" s="331"/>
      <c r="I25" s="331"/>
      <c r="J25" s="331"/>
      <c r="K25" s="331"/>
      <c r="L25" s="331"/>
      <c r="M25" s="331"/>
      <c r="N25" s="331"/>
      <c r="O25" s="331"/>
      <c r="P25" s="331"/>
      <c r="Q25" s="331"/>
      <c r="R25" s="331"/>
      <c r="S25" s="331"/>
      <c r="T25" s="331"/>
      <c r="U25" s="331"/>
      <c r="V25" s="331"/>
      <c r="W25" s="331"/>
      <c r="X25" s="331"/>
      <c r="Y25" s="331"/>
      <c r="Z25" s="331"/>
      <c r="AA25" s="331"/>
      <c r="AB25" s="392"/>
    </row>
    <row r="26" spans="1:28" ht="20.100000000000001" customHeight="1">
      <c r="A26" s="329" t="s">
        <v>932</v>
      </c>
      <c r="B26" s="325"/>
      <c r="C26" s="326"/>
      <c r="D26" s="330"/>
      <c r="E26" s="330"/>
      <c r="F26" s="331"/>
      <c r="G26" s="331"/>
      <c r="H26" s="331"/>
      <c r="I26" s="331"/>
      <c r="J26" s="331"/>
      <c r="K26" s="331"/>
      <c r="L26" s="331"/>
      <c r="M26" s="331"/>
      <c r="N26" s="331"/>
      <c r="O26" s="331"/>
      <c r="P26" s="331"/>
      <c r="Q26" s="331"/>
      <c r="R26" s="331"/>
      <c r="S26" s="331"/>
      <c r="T26" s="331"/>
      <c r="U26" s="331"/>
      <c r="V26" s="331"/>
      <c r="W26" s="331"/>
      <c r="X26" s="331"/>
      <c r="Y26" s="331"/>
      <c r="Z26" s="331"/>
      <c r="AA26" s="331"/>
      <c r="AB26" s="392"/>
    </row>
    <row r="27" spans="1:28" ht="20.100000000000001" customHeight="1">
      <c r="A27" s="329" t="s">
        <v>933</v>
      </c>
      <c r="B27" s="325"/>
      <c r="C27" s="326"/>
      <c r="D27" s="330"/>
      <c r="E27" s="330"/>
      <c r="F27" s="331"/>
      <c r="G27" s="331"/>
      <c r="H27" s="331"/>
      <c r="I27" s="331"/>
      <c r="J27" s="331"/>
      <c r="K27" s="331"/>
      <c r="L27" s="331"/>
      <c r="M27" s="331"/>
      <c r="N27" s="331"/>
      <c r="O27" s="331"/>
      <c r="P27" s="331"/>
      <c r="Q27" s="331"/>
      <c r="R27" s="331"/>
      <c r="S27" s="331"/>
      <c r="T27" s="331"/>
      <c r="U27" s="331"/>
      <c r="V27" s="331"/>
      <c r="W27" s="331"/>
      <c r="X27" s="331"/>
      <c r="Y27" s="331"/>
      <c r="Z27" s="331"/>
      <c r="AA27" s="331"/>
      <c r="AB27" s="392"/>
    </row>
    <row r="28" spans="1:28" ht="20.100000000000001" customHeight="1">
      <c r="A28" s="329" t="s">
        <v>934</v>
      </c>
      <c r="B28" s="325"/>
      <c r="C28" s="326"/>
      <c r="D28" s="330"/>
      <c r="E28" s="330"/>
      <c r="F28" s="331"/>
      <c r="G28" s="331"/>
      <c r="H28" s="331"/>
      <c r="I28" s="331"/>
      <c r="J28" s="331"/>
      <c r="K28" s="331"/>
      <c r="L28" s="331"/>
      <c r="M28" s="331"/>
      <c r="N28" s="331"/>
      <c r="O28" s="331"/>
      <c r="P28" s="331"/>
      <c r="Q28" s="331"/>
      <c r="R28" s="331"/>
      <c r="S28" s="331"/>
      <c r="T28" s="331"/>
      <c r="U28" s="331"/>
      <c r="V28" s="331"/>
      <c r="W28" s="331"/>
      <c r="X28" s="331"/>
      <c r="Y28" s="331"/>
      <c r="Z28" s="331"/>
      <c r="AA28" s="331"/>
      <c r="AB28" s="392"/>
    </row>
    <row r="29" spans="1:28" ht="20.100000000000001" customHeight="1">
      <c r="A29" s="329" t="s">
        <v>935</v>
      </c>
      <c r="B29" s="325"/>
      <c r="C29" s="326"/>
      <c r="D29" s="330"/>
      <c r="E29" s="330"/>
      <c r="F29" s="331"/>
      <c r="G29" s="331"/>
      <c r="H29" s="331"/>
      <c r="I29" s="331"/>
      <c r="J29" s="331"/>
      <c r="K29" s="331"/>
      <c r="L29" s="331"/>
      <c r="M29" s="331"/>
      <c r="N29" s="331"/>
      <c r="O29" s="331"/>
      <c r="P29" s="331"/>
      <c r="Q29" s="331"/>
      <c r="R29" s="331"/>
      <c r="S29" s="331"/>
      <c r="T29" s="331"/>
      <c r="U29" s="331"/>
      <c r="V29" s="331"/>
      <c r="W29" s="331"/>
      <c r="X29" s="331"/>
      <c r="Y29" s="331"/>
      <c r="Z29" s="331"/>
      <c r="AA29" s="331"/>
      <c r="AB29" s="392"/>
    </row>
    <row r="30" spans="1:28" ht="20.100000000000001" customHeight="1">
      <c r="A30" s="329" t="s">
        <v>936</v>
      </c>
      <c r="B30" s="325"/>
      <c r="C30" s="326"/>
      <c r="D30" s="330"/>
      <c r="E30" s="330"/>
      <c r="F30" s="331"/>
      <c r="G30" s="331"/>
      <c r="H30" s="331"/>
      <c r="I30" s="331"/>
      <c r="J30" s="331"/>
      <c r="K30" s="331"/>
      <c r="L30" s="331"/>
      <c r="M30" s="331"/>
      <c r="N30" s="331"/>
      <c r="O30" s="331"/>
      <c r="P30" s="331"/>
      <c r="Q30" s="331"/>
      <c r="R30" s="331"/>
      <c r="S30" s="331"/>
      <c r="T30" s="331"/>
      <c r="U30" s="331"/>
      <c r="V30" s="331"/>
      <c r="W30" s="331"/>
      <c r="X30" s="331"/>
      <c r="Y30" s="331"/>
      <c r="Z30" s="331"/>
      <c r="AA30" s="331"/>
      <c r="AB30" s="392"/>
    </row>
    <row r="31" spans="1:28" ht="20.100000000000001" customHeight="1">
      <c r="A31" s="329" t="s">
        <v>937</v>
      </c>
      <c r="B31" s="325"/>
      <c r="C31" s="326"/>
      <c r="D31" s="330"/>
      <c r="E31" s="330"/>
      <c r="F31" s="331"/>
      <c r="G31" s="331"/>
      <c r="H31" s="331"/>
      <c r="I31" s="331"/>
      <c r="J31" s="331"/>
      <c r="K31" s="331"/>
      <c r="L31" s="331"/>
      <c r="M31" s="331"/>
      <c r="N31" s="331"/>
      <c r="O31" s="331"/>
      <c r="P31" s="331"/>
      <c r="Q31" s="331"/>
      <c r="R31" s="331"/>
      <c r="S31" s="331"/>
      <c r="T31" s="331"/>
      <c r="U31" s="331"/>
      <c r="V31" s="331"/>
      <c r="W31" s="331"/>
      <c r="X31" s="331"/>
      <c r="Y31" s="331"/>
      <c r="Z31" s="331"/>
      <c r="AA31" s="331"/>
      <c r="AB31" s="392"/>
    </row>
    <row r="32" spans="1:28" ht="20.100000000000001" customHeight="1">
      <c r="A32" s="329" t="s">
        <v>938</v>
      </c>
      <c r="B32" s="325"/>
      <c r="C32" s="326"/>
      <c r="D32" s="330"/>
      <c r="E32" s="330"/>
      <c r="F32" s="331"/>
      <c r="G32" s="331"/>
      <c r="H32" s="331"/>
      <c r="I32" s="331"/>
      <c r="J32" s="331"/>
      <c r="K32" s="331"/>
      <c r="L32" s="331"/>
      <c r="M32" s="331"/>
      <c r="N32" s="331"/>
      <c r="O32" s="331"/>
      <c r="P32" s="331"/>
      <c r="Q32" s="331"/>
      <c r="R32" s="331"/>
      <c r="S32" s="331"/>
      <c r="T32" s="331"/>
      <c r="U32" s="331"/>
      <c r="V32" s="331"/>
      <c r="W32" s="331"/>
      <c r="X32" s="331"/>
      <c r="Y32" s="331"/>
      <c r="Z32" s="331"/>
      <c r="AA32" s="331"/>
      <c r="AB32" s="392"/>
    </row>
    <row r="33" spans="1:28" ht="20.100000000000001" customHeight="1">
      <c r="A33" s="329" t="s">
        <v>939</v>
      </c>
      <c r="B33" s="325"/>
      <c r="C33" s="326"/>
      <c r="D33" s="330"/>
      <c r="E33" s="330"/>
      <c r="F33" s="331"/>
      <c r="G33" s="331"/>
      <c r="H33" s="331"/>
      <c r="I33" s="331"/>
      <c r="J33" s="331"/>
      <c r="K33" s="331"/>
      <c r="L33" s="331"/>
      <c r="M33" s="331"/>
      <c r="N33" s="331"/>
      <c r="O33" s="331"/>
      <c r="P33" s="331"/>
      <c r="Q33" s="331"/>
      <c r="R33" s="331"/>
      <c r="S33" s="331"/>
      <c r="T33" s="331"/>
      <c r="U33" s="331"/>
      <c r="V33" s="331"/>
      <c r="W33" s="331"/>
      <c r="X33" s="331"/>
      <c r="Y33" s="331"/>
      <c r="Z33" s="331"/>
      <c r="AA33" s="331"/>
      <c r="AB33" s="392"/>
    </row>
    <row r="34" spans="1:28" ht="20.100000000000001" customHeight="1">
      <c r="A34" s="329" t="s">
        <v>940</v>
      </c>
      <c r="B34" s="325"/>
      <c r="C34" s="326"/>
      <c r="D34" s="330"/>
      <c r="E34" s="330"/>
      <c r="F34" s="331"/>
      <c r="G34" s="331"/>
      <c r="H34" s="331"/>
      <c r="I34" s="331"/>
      <c r="J34" s="331"/>
      <c r="K34" s="331"/>
      <c r="L34" s="331"/>
      <c r="M34" s="331"/>
      <c r="N34" s="331"/>
      <c r="O34" s="331"/>
      <c r="P34" s="331"/>
      <c r="Q34" s="331"/>
      <c r="R34" s="331"/>
      <c r="S34" s="331"/>
      <c r="T34" s="331"/>
      <c r="U34" s="331"/>
      <c r="V34" s="331"/>
      <c r="W34" s="331"/>
      <c r="X34" s="331"/>
      <c r="Y34" s="331"/>
      <c r="Z34" s="331"/>
      <c r="AA34" s="331"/>
      <c r="AB34" s="392"/>
    </row>
    <row r="35" spans="1:28" ht="20.100000000000001" customHeight="1">
      <c r="A35" s="329"/>
      <c r="B35" s="325"/>
      <c r="C35" s="326"/>
      <c r="D35" s="330"/>
      <c r="E35" s="330"/>
      <c r="F35" s="331"/>
      <c r="G35" s="331"/>
      <c r="H35" s="331"/>
      <c r="I35" s="331"/>
      <c r="J35" s="331"/>
      <c r="K35" s="331"/>
      <c r="L35" s="331"/>
      <c r="M35" s="331"/>
      <c r="N35" s="331"/>
      <c r="O35" s="331"/>
      <c r="P35" s="331"/>
      <c r="Q35" s="331"/>
      <c r="R35" s="331"/>
      <c r="S35" s="331"/>
      <c r="T35" s="331"/>
      <c r="U35" s="331"/>
      <c r="V35" s="331"/>
      <c r="W35" s="331"/>
      <c r="X35" s="331"/>
      <c r="Y35" s="331"/>
      <c r="Z35" s="331"/>
      <c r="AA35" s="331"/>
      <c r="AB35" s="392"/>
    </row>
    <row r="36" spans="1:28" ht="20.100000000000001" customHeight="1">
      <c r="A36" s="329"/>
      <c r="B36" s="325"/>
      <c r="C36" s="326"/>
      <c r="D36" s="330"/>
      <c r="E36" s="330"/>
      <c r="F36" s="331"/>
      <c r="G36" s="331"/>
      <c r="H36" s="331"/>
      <c r="I36" s="331"/>
      <c r="J36" s="331"/>
      <c r="K36" s="331"/>
      <c r="L36" s="331"/>
      <c r="M36" s="331"/>
      <c r="N36" s="331"/>
      <c r="O36" s="331"/>
      <c r="P36" s="331"/>
      <c r="Q36" s="331"/>
      <c r="R36" s="331"/>
      <c r="S36" s="331"/>
      <c r="T36" s="331"/>
      <c r="U36" s="331"/>
      <c r="V36" s="331"/>
      <c r="W36" s="331"/>
      <c r="X36" s="331"/>
      <c r="Y36" s="331"/>
      <c r="Z36" s="331"/>
      <c r="AA36" s="331"/>
      <c r="AB36" s="392"/>
    </row>
    <row r="37" spans="1:28" ht="20.100000000000001" customHeight="1">
      <c r="A37" s="329"/>
      <c r="B37" s="325"/>
      <c r="C37" s="326"/>
      <c r="D37" s="330"/>
      <c r="E37" s="330"/>
      <c r="F37" s="331"/>
      <c r="G37" s="331"/>
      <c r="H37" s="331"/>
      <c r="I37" s="331"/>
      <c r="J37" s="331"/>
      <c r="K37" s="331"/>
      <c r="L37" s="331"/>
      <c r="M37" s="331"/>
      <c r="N37" s="331"/>
      <c r="O37" s="331"/>
      <c r="P37" s="331"/>
      <c r="Q37" s="331"/>
      <c r="R37" s="331"/>
      <c r="S37" s="331"/>
      <c r="T37" s="331"/>
      <c r="U37" s="331"/>
      <c r="V37" s="331"/>
      <c r="W37" s="331"/>
      <c r="X37" s="331"/>
      <c r="Y37" s="331"/>
      <c r="Z37" s="331"/>
      <c r="AA37" s="331"/>
      <c r="AB37" s="392"/>
    </row>
    <row r="38" spans="1:28" ht="20.100000000000001" customHeight="1" thickBot="1">
      <c r="A38" s="332"/>
      <c r="B38" s="325"/>
      <c r="C38" s="385"/>
      <c r="D38" s="333"/>
      <c r="E38" s="333"/>
      <c r="F38" s="334"/>
      <c r="G38" s="334"/>
      <c r="H38" s="334"/>
      <c r="I38" s="334"/>
      <c r="J38" s="334"/>
      <c r="K38" s="334"/>
      <c r="L38" s="334"/>
      <c r="M38" s="334"/>
      <c r="N38" s="334"/>
      <c r="O38" s="334"/>
      <c r="P38" s="334"/>
      <c r="Q38" s="334"/>
      <c r="R38" s="334"/>
      <c r="S38" s="334"/>
      <c r="T38" s="334"/>
      <c r="U38" s="334"/>
      <c r="V38" s="334"/>
      <c r="W38" s="334"/>
      <c r="X38" s="334"/>
      <c r="Y38" s="334"/>
      <c r="Z38" s="334"/>
      <c r="AA38" s="334"/>
      <c r="AB38" s="393"/>
    </row>
    <row r="39" spans="1:28" s="339" customFormat="1" ht="20.100000000000001" customHeight="1" thickBot="1">
      <c r="A39" s="335"/>
      <c r="B39" s="336" t="s">
        <v>43</v>
      </c>
      <c r="C39" s="375" t="s">
        <v>941</v>
      </c>
      <c r="D39" s="337"/>
      <c r="E39" s="337"/>
      <c r="F39" s="338"/>
      <c r="G39" s="338"/>
      <c r="H39" s="338"/>
      <c r="I39" s="338"/>
      <c r="J39" s="338"/>
      <c r="K39" s="338"/>
      <c r="L39" s="338"/>
      <c r="M39" s="338"/>
      <c r="N39" s="338"/>
      <c r="O39" s="338"/>
      <c r="P39" s="338"/>
      <c r="Q39" s="338"/>
      <c r="R39" s="338"/>
      <c r="S39" s="338"/>
      <c r="T39" s="338"/>
      <c r="U39" s="338"/>
      <c r="V39" s="338"/>
      <c r="W39" s="338"/>
      <c r="X39" s="338"/>
      <c r="Y39" s="338"/>
      <c r="Z39" s="338"/>
      <c r="AA39" s="338"/>
      <c r="AB39" s="394"/>
    </row>
    <row r="40" spans="1:28" ht="20.100000000000001" customHeight="1">
      <c r="A40" s="340" t="s">
        <v>942</v>
      </c>
      <c r="B40" s="341">
        <f>様式04‐2_開園日・開園時間・定員区分!C24</f>
        <v>0</v>
      </c>
      <c r="C40" s="342">
        <f>ROUNDUP(B40/3,0)</f>
        <v>0</v>
      </c>
      <c r="D40" s="343"/>
      <c r="E40" s="343"/>
      <c r="F40" s="344"/>
      <c r="G40" s="344"/>
      <c r="H40" s="344"/>
      <c r="I40" s="344"/>
      <c r="J40" s="344"/>
      <c r="K40" s="344"/>
      <c r="L40" s="344"/>
      <c r="M40" s="344"/>
      <c r="N40" s="344"/>
      <c r="O40" s="344"/>
      <c r="P40" s="344"/>
      <c r="Q40" s="344"/>
      <c r="R40" s="344"/>
      <c r="S40" s="344"/>
      <c r="T40" s="344"/>
      <c r="U40" s="344"/>
      <c r="V40" s="344"/>
      <c r="W40" s="344"/>
      <c r="X40" s="344"/>
      <c r="Y40" s="344"/>
      <c r="Z40" s="344"/>
      <c r="AA40" s="344"/>
      <c r="AB40" s="395"/>
    </row>
    <row r="41" spans="1:28" ht="20.100000000000001" customHeight="1">
      <c r="A41" s="345" t="s">
        <v>943</v>
      </c>
      <c r="B41" s="346">
        <f>様式04‐2_開園日・開園時間・定員区分!D24</f>
        <v>0</v>
      </c>
      <c r="C41" s="347">
        <f>ROUNDUP(B41/5,0)</f>
        <v>0</v>
      </c>
      <c r="D41" s="348"/>
      <c r="E41" s="348"/>
      <c r="F41" s="349"/>
      <c r="G41" s="349"/>
      <c r="H41" s="349"/>
      <c r="I41" s="349"/>
      <c r="J41" s="349"/>
      <c r="K41" s="349"/>
      <c r="L41" s="349"/>
      <c r="M41" s="349"/>
      <c r="N41" s="349"/>
      <c r="O41" s="349"/>
      <c r="P41" s="349"/>
      <c r="Q41" s="349"/>
      <c r="R41" s="349"/>
      <c r="S41" s="349"/>
      <c r="T41" s="349"/>
      <c r="U41" s="349"/>
      <c r="V41" s="349"/>
      <c r="W41" s="349"/>
      <c r="X41" s="349"/>
      <c r="Y41" s="349"/>
      <c r="Z41" s="349"/>
      <c r="AA41" s="349"/>
      <c r="AB41" s="396"/>
    </row>
    <row r="42" spans="1:28" ht="20.100000000000001" customHeight="1">
      <c r="A42" s="345" t="s">
        <v>944</v>
      </c>
      <c r="B42" s="346">
        <f>様式04‐2_開園日・開園時間・定員区分!E24</f>
        <v>0</v>
      </c>
      <c r="C42" s="347">
        <f>ROUNDUP(B42/5,0)</f>
        <v>0</v>
      </c>
      <c r="D42" s="348"/>
      <c r="E42" s="348"/>
      <c r="F42" s="349"/>
      <c r="G42" s="349"/>
      <c r="H42" s="349"/>
      <c r="I42" s="349"/>
      <c r="J42" s="349"/>
      <c r="K42" s="349"/>
      <c r="L42" s="349"/>
      <c r="M42" s="349"/>
      <c r="N42" s="349"/>
      <c r="O42" s="349"/>
      <c r="P42" s="349"/>
      <c r="Q42" s="349"/>
      <c r="R42" s="349"/>
      <c r="S42" s="349"/>
      <c r="T42" s="349"/>
      <c r="U42" s="349"/>
      <c r="V42" s="349"/>
      <c r="W42" s="349"/>
      <c r="X42" s="349"/>
      <c r="Y42" s="349"/>
      <c r="Z42" s="349"/>
      <c r="AA42" s="349"/>
      <c r="AB42" s="396"/>
    </row>
    <row r="43" spans="1:28" ht="20.100000000000001" customHeight="1">
      <c r="A43" s="350" t="s">
        <v>945</v>
      </c>
      <c r="B43" s="346">
        <f>様式04‐2_開園日・開園時間・定員区分!F24</f>
        <v>0</v>
      </c>
      <c r="C43" s="347">
        <f>ROUNDUP(B43/15,0)</f>
        <v>0</v>
      </c>
      <c r="D43" s="348"/>
      <c r="E43" s="348"/>
      <c r="F43" s="349"/>
      <c r="G43" s="349"/>
      <c r="H43" s="349"/>
      <c r="I43" s="349"/>
      <c r="J43" s="349"/>
      <c r="K43" s="349"/>
      <c r="L43" s="349"/>
      <c r="M43" s="349"/>
      <c r="N43" s="349"/>
      <c r="O43" s="349"/>
      <c r="P43" s="349"/>
      <c r="Q43" s="349"/>
      <c r="R43" s="349"/>
      <c r="S43" s="349"/>
      <c r="T43" s="349"/>
      <c r="U43" s="349"/>
      <c r="V43" s="349"/>
      <c r="W43" s="349"/>
      <c r="X43" s="349"/>
      <c r="Y43" s="349"/>
      <c r="Z43" s="349"/>
      <c r="AA43" s="349"/>
      <c r="AB43" s="396"/>
    </row>
    <row r="44" spans="1:28" ht="20.100000000000001" customHeight="1">
      <c r="A44" s="351" t="s">
        <v>946</v>
      </c>
      <c r="B44" s="346">
        <f>様式04‐2_開園日・開園時間・定員区分!G24</f>
        <v>0</v>
      </c>
      <c r="C44" s="347">
        <f>ROUNDUP(B44/20,0)</f>
        <v>0</v>
      </c>
      <c r="D44" s="348"/>
      <c r="E44" s="348"/>
      <c r="F44" s="349"/>
      <c r="G44" s="349"/>
      <c r="H44" s="349"/>
      <c r="I44" s="349"/>
      <c r="J44" s="349"/>
      <c r="K44" s="349"/>
      <c r="L44" s="349"/>
      <c r="M44" s="349"/>
      <c r="N44" s="349"/>
      <c r="O44" s="349"/>
      <c r="P44" s="349"/>
      <c r="Q44" s="349"/>
      <c r="R44" s="349"/>
      <c r="S44" s="349"/>
      <c r="T44" s="349"/>
      <c r="U44" s="349"/>
      <c r="V44" s="349"/>
      <c r="W44" s="349"/>
      <c r="X44" s="349"/>
      <c r="Y44" s="349"/>
      <c r="Z44" s="349"/>
      <c r="AA44" s="349"/>
      <c r="AB44" s="396"/>
    </row>
    <row r="45" spans="1:28" ht="20.100000000000001" customHeight="1" thickBot="1">
      <c r="A45" s="352" t="s">
        <v>947</v>
      </c>
      <c r="B45" s="353">
        <f>様式04‐2_開園日・開園時間・定員区分!H24</f>
        <v>0</v>
      </c>
      <c r="C45" s="347">
        <f>ROUNDUP(B45/20,0)</f>
        <v>0</v>
      </c>
      <c r="D45" s="354"/>
      <c r="E45" s="354"/>
      <c r="F45" s="355"/>
      <c r="G45" s="355"/>
      <c r="H45" s="355"/>
      <c r="I45" s="355"/>
      <c r="J45" s="355"/>
      <c r="K45" s="355"/>
      <c r="L45" s="355"/>
      <c r="M45" s="355"/>
      <c r="N45" s="355"/>
      <c r="O45" s="355"/>
      <c r="P45" s="355"/>
      <c r="Q45" s="355"/>
      <c r="R45" s="355"/>
      <c r="S45" s="355"/>
      <c r="T45" s="355"/>
      <c r="U45" s="355"/>
      <c r="V45" s="355"/>
      <c r="W45" s="355"/>
      <c r="X45" s="355"/>
      <c r="Y45" s="355"/>
      <c r="Z45" s="355"/>
      <c r="AA45" s="355"/>
      <c r="AB45" s="397"/>
    </row>
    <row r="46" spans="1:28" ht="19.5" customHeight="1">
      <c r="A46" s="1292" t="s">
        <v>941</v>
      </c>
      <c r="B46" s="1293"/>
      <c r="C46" s="1294"/>
      <c r="D46" s="423">
        <f>ROUNDUP(D40/3,0)+ROUNDUP(D41/5,0)+ROUNDUP(D42/5,0)+ROUNDUP(D43/15,0)+ROUNDUP(D44/20,0)+ROUNDUP(D45/20,0)</f>
        <v>0</v>
      </c>
      <c r="E46" s="423">
        <f t="shared" ref="E46:AA46" si="0">ROUNDUP(E40/3,0)+ROUNDUP(E41/5,0)+ROUNDUP(E42/5,0)+ROUNDUP(E43/15,0)+ROUNDUP(E44/20,0)+ROUNDUP(E45/20,0)</f>
        <v>0</v>
      </c>
      <c r="F46" s="423">
        <f t="shared" si="0"/>
        <v>0</v>
      </c>
      <c r="G46" s="423">
        <f t="shared" si="0"/>
        <v>0</v>
      </c>
      <c r="H46" s="423">
        <f t="shared" si="0"/>
        <v>0</v>
      </c>
      <c r="I46" s="423">
        <f t="shared" si="0"/>
        <v>0</v>
      </c>
      <c r="J46" s="423">
        <f t="shared" si="0"/>
        <v>0</v>
      </c>
      <c r="K46" s="423">
        <f t="shared" si="0"/>
        <v>0</v>
      </c>
      <c r="L46" s="423">
        <f t="shared" si="0"/>
        <v>0</v>
      </c>
      <c r="M46" s="423">
        <f t="shared" si="0"/>
        <v>0</v>
      </c>
      <c r="N46" s="423">
        <f t="shared" si="0"/>
        <v>0</v>
      </c>
      <c r="O46" s="423">
        <f t="shared" si="0"/>
        <v>0</v>
      </c>
      <c r="P46" s="423">
        <f t="shared" si="0"/>
        <v>0</v>
      </c>
      <c r="Q46" s="423">
        <f t="shared" si="0"/>
        <v>0</v>
      </c>
      <c r="R46" s="423">
        <f t="shared" si="0"/>
        <v>0</v>
      </c>
      <c r="S46" s="423">
        <f t="shared" si="0"/>
        <v>0</v>
      </c>
      <c r="T46" s="423">
        <f t="shared" si="0"/>
        <v>0</v>
      </c>
      <c r="U46" s="423">
        <f t="shared" si="0"/>
        <v>0</v>
      </c>
      <c r="V46" s="423">
        <f t="shared" si="0"/>
        <v>0</v>
      </c>
      <c r="W46" s="423">
        <f t="shared" si="0"/>
        <v>0</v>
      </c>
      <c r="X46" s="423">
        <f t="shared" si="0"/>
        <v>0</v>
      </c>
      <c r="Y46" s="423">
        <f t="shared" si="0"/>
        <v>0</v>
      </c>
      <c r="Z46" s="423">
        <f t="shared" si="0"/>
        <v>0</v>
      </c>
      <c r="AA46" s="423">
        <f t="shared" si="0"/>
        <v>0</v>
      </c>
      <c r="AB46" s="424">
        <f>ROUNDUP(AB40/3,0)+ROUNDUP(AB41/5,0)+ROUNDUP(AB42/5,0)+ROUNDUP(AB43/15,0)+ROUNDUP(AB44/20,0)+ROUNDUP(AB45/20,0)</f>
        <v>0</v>
      </c>
    </row>
    <row r="47" spans="1:28" ht="20.100000000000001" customHeight="1">
      <c r="A47" s="1304" t="s">
        <v>948</v>
      </c>
      <c r="B47" s="1305"/>
      <c r="C47" s="1306"/>
      <c r="D47" s="425">
        <f t="shared" ref="D47:AA47" si="1">COUNTA(D9:D38)</f>
        <v>0</v>
      </c>
      <c r="E47" s="425">
        <f t="shared" si="1"/>
        <v>0</v>
      </c>
      <c r="F47" s="425">
        <f t="shared" si="1"/>
        <v>0</v>
      </c>
      <c r="G47" s="425">
        <f t="shared" si="1"/>
        <v>0</v>
      </c>
      <c r="H47" s="425">
        <f t="shared" si="1"/>
        <v>0</v>
      </c>
      <c r="I47" s="425">
        <f t="shared" si="1"/>
        <v>0</v>
      </c>
      <c r="J47" s="425">
        <f t="shared" si="1"/>
        <v>0</v>
      </c>
      <c r="K47" s="425">
        <f t="shared" si="1"/>
        <v>0</v>
      </c>
      <c r="L47" s="425">
        <f t="shared" si="1"/>
        <v>0</v>
      </c>
      <c r="M47" s="425">
        <f t="shared" si="1"/>
        <v>0</v>
      </c>
      <c r="N47" s="425">
        <f t="shared" si="1"/>
        <v>0</v>
      </c>
      <c r="O47" s="425">
        <f t="shared" si="1"/>
        <v>0</v>
      </c>
      <c r="P47" s="425">
        <f t="shared" si="1"/>
        <v>0</v>
      </c>
      <c r="Q47" s="425">
        <f t="shared" si="1"/>
        <v>0</v>
      </c>
      <c r="R47" s="425">
        <f t="shared" si="1"/>
        <v>0</v>
      </c>
      <c r="S47" s="425">
        <f t="shared" si="1"/>
        <v>0</v>
      </c>
      <c r="T47" s="425">
        <f t="shared" si="1"/>
        <v>0</v>
      </c>
      <c r="U47" s="425">
        <f t="shared" si="1"/>
        <v>0</v>
      </c>
      <c r="V47" s="425">
        <f t="shared" si="1"/>
        <v>0</v>
      </c>
      <c r="W47" s="425">
        <f t="shared" si="1"/>
        <v>0</v>
      </c>
      <c r="X47" s="425">
        <f t="shared" si="1"/>
        <v>0</v>
      </c>
      <c r="Y47" s="425">
        <f t="shared" si="1"/>
        <v>0</v>
      </c>
      <c r="Z47" s="425">
        <f t="shared" si="1"/>
        <v>0</v>
      </c>
      <c r="AA47" s="425">
        <f t="shared" si="1"/>
        <v>0</v>
      </c>
      <c r="AB47" s="426">
        <f>COUNTA(AB9:AB38)</f>
        <v>0</v>
      </c>
    </row>
    <row r="48" spans="1:28" ht="20.100000000000001" customHeight="1" thickBot="1">
      <c r="A48" s="1307" t="s">
        <v>949</v>
      </c>
      <c r="B48" s="1308"/>
      <c r="C48" s="1309"/>
      <c r="D48" s="358" t="str">
        <f t="shared" ref="D48:AB48" si="2">IF(D46&lt;=D47,"○","×")</f>
        <v>○</v>
      </c>
      <c r="E48" s="358" t="str">
        <f t="shared" si="2"/>
        <v>○</v>
      </c>
      <c r="F48" s="358" t="str">
        <f t="shared" si="2"/>
        <v>○</v>
      </c>
      <c r="G48" s="358" t="str">
        <f t="shared" si="2"/>
        <v>○</v>
      </c>
      <c r="H48" s="358" t="str">
        <f t="shared" si="2"/>
        <v>○</v>
      </c>
      <c r="I48" s="358" t="str">
        <f t="shared" si="2"/>
        <v>○</v>
      </c>
      <c r="J48" s="358" t="str">
        <f t="shared" si="2"/>
        <v>○</v>
      </c>
      <c r="K48" s="358" t="str">
        <f t="shared" si="2"/>
        <v>○</v>
      </c>
      <c r="L48" s="358" t="str">
        <f t="shared" si="2"/>
        <v>○</v>
      </c>
      <c r="M48" s="358" t="str">
        <f t="shared" si="2"/>
        <v>○</v>
      </c>
      <c r="N48" s="358" t="str">
        <f t="shared" si="2"/>
        <v>○</v>
      </c>
      <c r="O48" s="358" t="str">
        <f t="shared" si="2"/>
        <v>○</v>
      </c>
      <c r="P48" s="358" t="str">
        <f t="shared" si="2"/>
        <v>○</v>
      </c>
      <c r="Q48" s="358" t="str">
        <f t="shared" si="2"/>
        <v>○</v>
      </c>
      <c r="R48" s="358" t="str">
        <f t="shared" si="2"/>
        <v>○</v>
      </c>
      <c r="S48" s="358" t="str">
        <f t="shared" si="2"/>
        <v>○</v>
      </c>
      <c r="T48" s="358" t="str">
        <f t="shared" si="2"/>
        <v>○</v>
      </c>
      <c r="U48" s="358" t="str">
        <f t="shared" si="2"/>
        <v>○</v>
      </c>
      <c r="V48" s="358" t="str">
        <f t="shared" si="2"/>
        <v>○</v>
      </c>
      <c r="W48" s="358" t="str">
        <f t="shared" si="2"/>
        <v>○</v>
      </c>
      <c r="X48" s="358" t="str">
        <f t="shared" si="2"/>
        <v>○</v>
      </c>
      <c r="Y48" s="358" t="str">
        <f t="shared" si="2"/>
        <v>○</v>
      </c>
      <c r="Z48" s="358" t="str">
        <f t="shared" si="2"/>
        <v>○</v>
      </c>
      <c r="AA48" s="358" t="str">
        <f t="shared" si="2"/>
        <v>○</v>
      </c>
      <c r="AB48" s="400" t="str">
        <f t="shared" si="2"/>
        <v>○</v>
      </c>
    </row>
    <row r="49" spans="1:28" ht="14.25" customHeight="1" thickBot="1"/>
    <row r="50" spans="1:28" ht="20.100000000000001" customHeight="1">
      <c r="A50" s="1310" t="s">
        <v>950</v>
      </c>
      <c r="B50" s="1311"/>
      <c r="C50" s="359"/>
      <c r="D50" s="360"/>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401"/>
    </row>
    <row r="51" spans="1:28" ht="20.100000000000001" customHeight="1">
      <c r="A51" s="1312" t="s">
        <v>951</v>
      </c>
      <c r="B51" s="1313"/>
      <c r="C51" s="362"/>
      <c r="D51" s="363"/>
      <c r="E51" s="364"/>
      <c r="F51" s="364"/>
      <c r="G51" s="364"/>
      <c r="H51" s="364"/>
      <c r="I51" s="364"/>
      <c r="J51" s="364"/>
      <c r="K51" s="364"/>
      <c r="L51" s="364"/>
      <c r="M51" s="364"/>
      <c r="N51" s="364"/>
      <c r="O51" s="364"/>
      <c r="P51" s="364"/>
      <c r="Q51" s="364"/>
      <c r="R51" s="364"/>
      <c r="S51" s="364"/>
      <c r="T51" s="364"/>
      <c r="U51" s="364"/>
      <c r="V51" s="364"/>
      <c r="W51" s="364"/>
      <c r="X51" s="364"/>
      <c r="Y51" s="364"/>
      <c r="Z51" s="364"/>
      <c r="AA51" s="364"/>
      <c r="AB51" s="402"/>
    </row>
    <row r="52" spans="1:28" ht="20.100000000000001" customHeight="1">
      <c r="A52" s="1312" t="s">
        <v>952</v>
      </c>
      <c r="B52" s="1313"/>
      <c r="C52" s="365"/>
      <c r="D52" s="363"/>
      <c r="E52" s="364"/>
      <c r="F52" s="364"/>
      <c r="G52" s="364"/>
      <c r="H52" s="364"/>
      <c r="I52" s="364"/>
      <c r="J52" s="364"/>
      <c r="K52" s="364"/>
      <c r="L52" s="364"/>
      <c r="M52" s="364"/>
      <c r="N52" s="364"/>
      <c r="O52" s="364"/>
      <c r="P52" s="364"/>
      <c r="Q52" s="364"/>
      <c r="R52" s="364"/>
      <c r="S52" s="364"/>
      <c r="T52" s="364"/>
      <c r="U52" s="364"/>
      <c r="V52" s="364"/>
      <c r="W52" s="364"/>
      <c r="X52" s="364"/>
      <c r="Y52" s="364"/>
      <c r="Z52" s="364"/>
      <c r="AA52" s="364"/>
      <c r="AB52" s="402"/>
    </row>
    <row r="53" spans="1:28" ht="20.100000000000001" customHeight="1">
      <c r="A53" s="1312"/>
      <c r="B53" s="1313"/>
      <c r="C53" s="366"/>
      <c r="D53" s="363"/>
      <c r="E53" s="364"/>
      <c r="F53" s="364"/>
      <c r="G53" s="364"/>
      <c r="H53" s="364"/>
      <c r="I53" s="364"/>
      <c r="J53" s="364"/>
      <c r="K53" s="364"/>
      <c r="L53" s="364"/>
      <c r="M53" s="364"/>
      <c r="N53" s="364"/>
      <c r="O53" s="364"/>
      <c r="P53" s="364"/>
      <c r="Q53" s="364"/>
      <c r="R53" s="364"/>
      <c r="S53" s="364"/>
      <c r="T53" s="364"/>
      <c r="U53" s="364"/>
      <c r="V53" s="364"/>
      <c r="W53" s="364"/>
      <c r="X53" s="364"/>
      <c r="Y53" s="364"/>
      <c r="Z53" s="364"/>
      <c r="AA53" s="364"/>
      <c r="AB53" s="402"/>
    </row>
    <row r="54" spans="1:28" ht="20.100000000000001" customHeight="1" thickBot="1">
      <c r="A54" s="1302"/>
      <c r="B54" s="1303"/>
      <c r="C54" s="367"/>
      <c r="D54" s="368"/>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403"/>
    </row>
    <row r="55" spans="1:28" ht="20.100000000000001" customHeight="1">
      <c r="A55" s="1310" t="s">
        <v>377</v>
      </c>
      <c r="B55" s="1311"/>
      <c r="C55" s="370"/>
      <c r="D55" s="360"/>
      <c r="E55" s="361"/>
      <c r="F55" s="361"/>
      <c r="G55" s="361"/>
      <c r="H55" s="361"/>
      <c r="I55" s="361"/>
      <c r="J55" s="361"/>
      <c r="K55" s="361"/>
      <c r="L55" s="361"/>
      <c r="M55" s="361"/>
      <c r="N55" s="361"/>
      <c r="O55" s="361"/>
      <c r="P55" s="361"/>
      <c r="Q55" s="361"/>
      <c r="R55" s="361"/>
      <c r="S55" s="361"/>
      <c r="T55" s="361"/>
      <c r="U55" s="361"/>
      <c r="V55" s="361"/>
      <c r="W55" s="361"/>
      <c r="X55" s="361"/>
      <c r="Y55" s="361"/>
      <c r="Z55" s="361"/>
      <c r="AA55" s="361"/>
      <c r="AB55" s="401"/>
    </row>
    <row r="56" spans="1:28" ht="20.100000000000001" customHeight="1" thickBot="1">
      <c r="A56" s="1302"/>
      <c r="B56" s="1303"/>
      <c r="C56" s="371"/>
      <c r="D56" s="368"/>
      <c r="E56" s="369"/>
      <c r="F56" s="369"/>
      <c r="G56" s="369"/>
      <c r="H56" s="369"/>
      <c r="I56" s="369"/>
      <c r="J56" s="369"/>
      <c r="K56" s="369"/>
      <c r="L56" s="369"/>
      <c r="M56" s="369"/>
      <c r="N56" s="369"/>
      <c r="O56" s="369"/>
      <c r="P56" s="369"/>
      <c r="Q56" s="369"/>
      <c r="R56" s="369"/>
      <c r="S56" s="369"/>
      <c r="T56" s="369"/>
      <c r="U56" s="369"/>
      <c r="V56" s="369"/>
      <c r="W56" s="369"/>
      <c r="X56" s="369"/>
      <c r="Y56" s="369"/>
      <c r="Z56" s="369"/>
      <c r="AA56" s="369"/>
      <c r="AB56" s="403"/>
    </row>
    <row r="57" spans="1:28" ht="20.100000000000001" customHeight="1">
      <c r="A57" s="1310" t="s">
        <v>72</v>
      </c>
      <c r="B57" s="1311"/>
      <c r="C57" s="386"/>
      <c r="D57" s="372"/>
      <c r="E57" s="373"/>
      <c r="F57" s="373"/>
      <c r="G57" s="373"/>
      <c r="H57" s="373"/>
      <c r="I57" s="373"/>
      <c r="J57" s="373"/>
      <c r="K57" s="373"/>
      <c r="L57" s="373"/>
      <c r="M57" s="373"/>
      <c r="N57" s="373"/>
      <c r="O57" s="373"/>
      <c r="P57" s="373"/>
      <c r="Q57" s="373"/>
      <c r="R57" s="373"/>
      <c r="S57" s="373"/>
      <c r="T57" s="373"/>
      <c r="U57" s="373"/>
      <c r="V57" s="373"/>
      <c r="W57" s="373"/>
      <c r="X57" s="373"/>
      <c r="Y57" s="373"/>
      <c r="Z57" s="373"/>
      <c r="AA57" s="373"/>
      <c r="AB57" s="404"/>
    </row>
    <row r="58" spans="1:28" ht="20.100000000000001" customHeight="1">
      <c r="A58" s="1312"/>
      <c r="B58" s="1313"/>
      <c r="C58" s="362"/>
      <c r="D58" s="363"/>
      <c r="E58" s="364"/>
      <c r="F58" s="364"/>
      <c r="G58" s="364"/>
      <c r="H58" s="364"/>
      <c r="I58" s="364"/>
      <c r="J58" s="364"/>
      <c r="K58" s="364"/>
      <c r="L58" s="364"/>
      <c r="M58" s="364"/>
      <c r="N58" s="364"/>
      <c r="O58" s="364"/>
      <c r="P58" s="364"/>
      <c r="Q58" s="364"/>
      <c r="R58" s="364"/>
      <c r="S58" s="364"/>
      <c r="T58" s="364"/>
      <c r="U58" s="364"/>
      <c r="V58" s="364"/>
      <c r="W58" s="364"/>
      <c r="X58" s="364"/>
      <c r="Y58" s="364"/>
      <c r="Z58" s="364"/>
      <c r="AA58" s="364"/>
      <c r="AB58" s="402"/>
    </row>
    <row r="59" spans="1:28" ht="20.100000000000001" customHeight="1" thickBot="1">
      <c r="A59" s="1302"/>
      <c r="B59" s="1303"/>
      <c r="C59" s="387"/>
      <c r="D59" s="368"/>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403"/>
    </row>
    <row r="60" spans="1:28" ht="12" customHeight="1"/>
  </sheetData>
  <mergeCells count="18">
    <mergeCell ref="A59:B59"/>
    <mergeCell ref="A47:C47"/>
    <mergeCell ref="A48:C48"/>
    <mergeCell ref="A50:B50"/>
    <mergeCell ref="A51:B51"/>
    <mergeCell ref="A52:B52"/>
    <mergeCell ref="A53:B53"/>
    <mergeCell ref="A54:B54"/>
    <mergeCell ref="A55:B55"/>
    <mergeCell ref="A56:B56"/>
    <mergeCell ref="A57:B57"/>
    <mergeCell ref="A58:B58"/>
    <mergeCell ref="A46:C46"/>
    <mergeCell ref="A2:AB3"/>
    <mergeCell ref="A5:A6"/>
    <mergeCell ref="D5:AB5"/>
    <mergeCell ref="A7:B7"/>
    <mergeCell ref="A8:B8"/>
  </mergeCells>
  <phoneticPr fontId="1"/>
  <dataValidations count="4">
    <dataValidation type="list" allowBlank="1" showInputMessage="1" showErrorMessage="1" sqref="B9:B38">
      <formula1>"　,０歳児,１歳児,２歳児,３歳児,４歳児,５歳児,フリー,加配,その他"</formula1>
    </dataValidation>
    <dataValidation type="list" allowBlank="1" showInputMessage="1" showErrorMessage="1" sqref="C7:C38 C50:C59">
      <formula1>"　,常勤,非常勤"</formula1>
    </dataValidation>
    <dataValidation type="list" allowBlank="1" showInputMessage="1" showErrorMessage="1" sqref="D7:AB39 D50:AB59">
      <formula1>"○"</formula1>
    </dataValidation>
    <dataValidation type="whole" allowBlank="1" showInputMessage="1" showErrorMessage="1" sqref="D40:AB45">
      <formula1>0</formula1>
      <formula2>1000</formula2>
    </dataValidation>
  </dataValidations>
  <printOptions horizontalCentered="1" verticalCentered="1"/>
  <pageMargins left="0.23622047244094491" right="0.23622047244094491" top="0.15748031496062992" bottom="0.19685039370078741" header="0" footer="0"/>
  <pageSetup paperSize="9" scale="74"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0"/>
  <sheetViews>
    <sheetView zoomScale="70" zoomScaleNormal="70" zoomScaleSheetLayoutView="100" workbookViewId="0">
      <selection activeCell="A4" sqref="A4"/>
    </sheetView>
  </sheetViews>
  <sheetFormatPr defaultRowHeight="15.75"/>
  <cols>
    <col min="1" max="1" width="11.375" style="1" bestFit="1" customWidth="1"/>
    <col min="2" max="3" width="7.5" style="1" customWidth="1"/>
    <col min="4" max="28" width="4.375" style="1" customWidth="1"/>
    <col min="29" max="16384" width="9" style="1"/>
  </cols>
  <sheetData>
    <row r="1" spans="1:28" ht="35.25" customHeight="1"/>
    <row r="2" spans="1:28" ht="11.25" customHeight="1">
      <c r="A2" s="1295" t="s">
        <v>953</v>
      </c>
      <c r="B2" s="1295"/>
      <c r="C2" s="1295"/>
      <c r="D2" s="1295"/>
      <c r="E2" s="1295"/>
      <c r="F2" s="1295"/>
      <c r="G2" s="1295"/>
      <c r="H2" s="1295"/>
      <c r="I2" s="1295"/>
      <c r="J2" s="1295"/>
      <c r="K2" s="1295"/>
      <c r="L2" s="1295"/>
      <c r="M2" s="1295"/>
      <c r="N2" s="1295"/>
      <c r="O2" s="1295"/>
      <c r="P2" s="1295"/>
      <c r="Q2" s="1295"/>
      <c r="R2" s="1295"/>
      <c r="S2" s="1295"/>
      <c r="T2" s="1295"/>
      <c r="U2" s="1295"/>
      <c r="V2" s="1295"/>
      <c r="W2" s="1295"/>
      <c r="X2" s="1295"/>
      <c r="Y2" s="1295"/>
      <c r="Z2" s="1295"/>
      <c r="AA2" s="1295"/>
      <c r="AB2" s="1295"/>
    </row>
    <row r="3" spans="1:28" ht="11.25" customHeight="1">
      <c r="A3" s="1295"/>
      <c r="B3" s="1295"/>
      <c r="C3" s="1295"/>
      <c r="D3" s="1295"/>
      <c r="E3" s="1295"/>
      <c r="F3" s="1295"/>
      <c r="G3" s="1295"/>
      <c r="H3" s="1295"/>
      <c r="I3" s="1295"/>
      <c r="J3" s="1295"/>
      <c r="K3" s="1295"/>
      <c r="L3" s="1295"/>
      <c r="M3" s="1295"/>
      <c r="N3" s="1295"/>
      <c r="O3" s="1295"/>
      <c r="P3" s="1295"/>
      <c r="Q3" s="1295"/>
      <c r="R3" s="1295"/>
      <c r="S3" s="1295"/>
      <c r="T3" s="1295"/>
      <c r="U3" s="1295"/>
      <c r="V3" s="1295"/>
      <c r="W3" s="1295"/>
      <c r="X3" s="1295"/>
      <c r="Y3" s="1295"/>
      <c r="Z3" s="1295"/>
      <c r="AA3" s="1295"/>
      <c r="AB3" s="1295"/>
    </row>
    <row r="4" spans="1:28" ht="7.5" customHeight="1" thickBot="1">
      <c r="A4" s="314"/>
      <c r="B4" s="314"/>
      <c r="C4" s="314"/>
      <c r="D4" s="314"/>
      <c r="E4" s="314"/>
      <c r="F4" s="314"/>
      <c r="G4" s="314"/>
      <c r="H4" s="314"/>
      <c r="I4" s="314"/>
      <c r="J4" s="314"/>
      <c r="K4" s="314"/>
      <c r="L4" s="314"/>
      <c r="M4" s="314"/>
      <c r="N4" s="314"/>
      <c r="O4" s="314"/>
    </row>
    <row r="5" spans="1:28" ht="20.100000000000001" customHeight="1">
      <c r="A5" s="1296" t="s">
        <v>971</v>
      </c>
      <c r="B5" s="315"/>
      <c r="C5" s="315"/>
      <c r="D5" s="1298" t="s">
        <v>910</v>
      </c>
      <c r="E5" s="1298"/>
      <c r="F5" s="1298"/>
      <c r="G5" s="1298"/>
      <c r="H5" s="1298"/>
      <c r="I5" s="1298"/>
      <c r="J5" s="1298"/>
      <c r="K5" s="1298"/>
      <c r="L5" s="1298"/>
      <c r="M5" s="1298"/>
      <c r="N5" s="1298"/>
      <c r="O5" s="1298"/>
      <c r="P5" s="1298"/>
      <c r="Q5" s="1298"/>
      <c r="R5" s="1298"/>
      <c r="S5" s="1298"/>
      <c r="T5" s="1298"/>
      <c r="U5" s="1298"/>
      <c r="V5" s="1298"/>
      <c r="W5" s="1298"/>
      <c r="X5" s="1298"/>
      <c r="Y5" s="1298"/>
      <c r="Z5" s="1298"/>
      <c r="AA5" s="1298"/>
      <c r="AB5" s="1299"/>
    </row>
    <row r="6" spans="1:28" ht="20.100000000000001" customHeight="1" thickBot="1">
      <c r="A6" s="1297"/>
      <c r="B6" s="316" t="s">
        <v>911</v>
      </c>
      <c r="C6" s="317" t="s">
        <v>912</v>
      </c>
      <c r="D6" s="318">
        <v>0.29166666666666669</v>
      </c>
      <c r="E6" s="318">
        <v>0.3125</v>
      </c>
      <c r="F6" s="319">
        <v>0.33333333333333331</v>
      </c>
      <c r="G6" s="319">
        <v>0.35416666666666669</v>
      </c>
      <c r="H6" s="319">
        <v>0.375</v>
      </c>
      <c r="I6" s="319">
        <v>0.39583333333333331</v>
      </c>
      <c r="J6" s="319">
        <v>0.41666666666666669</v>
      </c>
      <c r="K6" s="319">
        <v>0.4375</v>
      </c>
      <c r="L6" s="319">
        <v>0.45833333333333331</v>
      </c>
      <c r="M6" s="319">
        <v>0.47916666666666669</v>
      </c>
      <c r="N6" s="319">
        <v>0.5</v>
      </c>
      <c r="O6" s="319">
        <v>0.52083333333333337</v>
      </c>
      <c r="P6" s="319">
        <v>0.54166666666666663</v>
      </c>
      <c r="Q6" s="319">
        <v>0.5625</v>
      </c>
      <c r="R6" s="319">
        <v>0.58333333333333337</v>
      </c>
      <c r="S6" s="319">
        <v>0.60416666666666663</v>
      </c>
      <c r="T6" s="319">
        <v>0.625</v>
      </c>
      <c r="U6" s="319">
        <v>0.64583333333333337</v>
      </c>
      <c r="V6" s="319">
        <v>0.66666666666666663</v>
      </c>
      <c r="W6" s="319">
        <v>0.6875</v>
      </c>
      <c r="X6" s="319">
        <v>0.70833333333333337</v>
      </c>
      <c r="Y6" s="319">
        <v>0.72916666666666663</v>
      </c>
      <c r="Z6" s="319">
        <v>0.75</v>
      </c>
      <c r="AA6" s="319">
        <v>0.77083333333333337</v>
      </c>
      <c r="AB6" s="389">
        <v>0.79166666666666663</v>
      </c>
    </row>
    <row r="7" spans="1:28" ht="20.100000000000001" customHeight="1" thickBot="1">
      <c r="A7" s="1300" t="s">
        <v>379</v>
      </c>
      <c r="B7" s="1301"/>
      <c r="C7" s="320" t="s">
        <v>913</v>
      </c>
      <c r="D7" s="321"/>
      <c r="E7" s="323"/>
      <c r="F7" s="323"/>
      <c r="G7" s="323"/>
      <c r="H7" s="323"/>
      <c r="I7" s="323"/>
      <c r="J7" s="323"/>
      <c r="K7" s="323"/>
      <c r="L7" s="323"/>
      <c r="M7" s="323"/>
      <c r="N7" s="323"/>
      <c r="O7" s="323"/>
      <c r="P7" s="323"/>
      <c r="Q7" s="323"/>
      <c r="R7" s="323"/>
      <c r="S7" s="323"/>
      <c r="T7" s="323"/>
      <c r="U7" s="323"/>
      <c r="V7" s="323"/>
      <c r="W7" s="323"/>
      <c r="X7" s="323"/>
      <c r="Y7" s="323"/>
      <c r="Z7" s="323"/>
      <c r="AA7" s="323"/>
      <c r="AB7" s="419"/>
    </row>
    <row r="8" spans="1:28" ht="20.100000000000001" customHeight="1" thickBot="1">
      <c r="A8" s="1300" t="s">
        <v>914</v>
      </c>
      <c r="B8" s="1301"/>
      <c r="C8" s="320" t="s">
        <v>913</v>
      </c>
      <c r="D8" s="321"/>
      <c r="E8" s="323"/>
      <c r="F8" s="323"/>
      <c r="G8" s="323"/>
      <c r="H8" s="323"/>
      <c r="I8" s="323"/>
      <c r="J8" s="323"/>
      <c r="K8" s="323"/>
      <c r="L8" s="323"/>
      <c r="M8" s="323"/>
      <c r="N8" s="323"/>
      <c r="O8" s="323"/>
      <c r="P8" s="323"/>
      <c r="Q8" s="323"/>
      <c r="R8" s="323"/>
      <c r="S8" s="323"/>
      <c r="T8" s="323"/>
      <c r="U8" s="323"/>
      <c r="V8" s="323"/>
      <c r="W8" s="323"/>
      <c r="X8" s="323"/>
      <c r="Y8" s="323"/>
      <c r="Z8" s="323"/>
      <c r="AA8" s="323"/>
      <c r="AB8" s="419"/>
    </row>
    <row r="9" spans="1:28" ht="20.100000000000001" customHeight="1">
      <c r="A9" s="324" t="s">
        <v>915</v>
      </c>
      <c r="B9" s="325" t="s">
        <v>913</v>
      </c>
      <c r="C9" s="326"/>
      <c r="D9" s="327"/>
      <c r="E9" s="327"/>
      <c r="F9" s="327"/>
      <c r="G9" s="327"/>
      <c r="H9" s="327"/>
      <c r="I9" s="327"/>
      <c r="J9" s="327"/>
      <c r="K9" s="327"/>
      <c r="L9" s="327"/>
      <c r="M9" s="327"/>
      <c r="N9" s="327"/>
      <c r="O9" s="328"/>
      <c r="P9" s="328"/>
      <c r="Q9" s="328"/>
      <c r="R9" s="328"/>
      <c r="S9" s="328"/>
      <c r="T9" s="328"/>
      <c r="U9" s="328"/>
      <c r="V9" s="328"/>
      <c r="W9" s="328"/>
      <c r="X9" s="328"/>
      <c r="Y9" s="328"/>
      <c r="Z9" s="328"/>
      <c r="AA9" s="328"/>
      <c r="AB9" s="391"/>
    </row>
    <row r="10" spans="1:28" ht="20.100000000000001" customHeight="1">
      <c r="A10" s="329" t="s">
        <v>916</v>
      </c>
      <c r="B10" s="325" t="s">
        <v>913</v>
      </c>
      <c r="C10" s="326"/>
      <c r="D10" s="330"/>
      <c r="E10" s="330"/>
      <c r="F10" s="331"/>
      <c r="G10" s="331"/>
      <c r="H10" s="331"/>
      <c r="I10" s="331"/>
      <c r="J10" s="331"/>
      <c r="K10" s="331"/>
      <c r="L10" s="331"/>
      <c r="M10" s="331"/>
      <c r="N10" s="331"/>
      <c r="O10" s="331"/>
      <c r="P10" s="331"/>
      <c r="Q10" s="331"/>
      <c r="R10" s="331"/>
      <c r="S10" s="331"/>
      <c r="T10" s="331"/>
      <c r="U10" s="331"/>
      <c r="V10" s="331"/>
      <c r="W10" s="331"/>
      <c r="X10" s="331"/>
      <c r="Y10" s="331"/>
      <c r="Z10" s="331"/>
      <c r="AA10" s="331"/>
      <c r="AB10" s="392"/>
    </row>
    <row r="11" spans="1:28" ht="20.100000000000001" customHeight="1">
      <c r="A11" s="329" t="s">
        <v>917</v>
      </c>
      <c r="B11" s="325" t="s">
        <v>913</v>
      </c>
      <c r="C11" s="326"/>
      <c r="D11" s="330"/>
      <c r="E11" s="330"/>
      <c r="F11" s="331"/>
      <c r="G11" s="331"/>
      <c r="H11" s="331"/>
      <c r="I11" s="331"/>
      <c r="J11" s="331"/>
      <c r="K11" s="331"/>
      <c r="L11" s="331"/>
      <c r="M11" s="331"/>
      <c r="N11" s="331"/>
      <c r="O11" s="331"/>
      <c r="P11" s="331"/>
      <c r="Q11" s="331"/>
      <c r="R11" s="331"/>
      <c r="S11" s="331"/>
      <c r="T11" s="331"/>
      <c r="U11" s="331"/>
      <c r="V11" s="331"/>
      <c r="W11" s="331"/>
      <c r="X11" s="331"/>
      <c r="Y11" s="331"/>
      <c r="Z11" s="331"/>
      <c r="AA11" s="331"/>
      <c r="AB11" s="392"/>
    </row>
    <row r="12" spans="1:28" ht="20.100000000000001" customHeight="1">
      <c r="A12" s="329" t="s">
        <v>918</v>
      </c>
      <c r="B12" s="325" t="s">
        <v>913</v>
      </c>
      <c r="C12" s="326"/>
      <c r="D12" s="330"/>
      <c r="E12" s="330"/>
      <c r="F12" s="331"/>
      <c r="G12" s="331"/>
      <c r="H12" s="331"/>
      <c r="I12" s="331"/>
      <c r="J12" s="331"/>
      <c r="K12" s="331"/>
      <c r="L12" s="331"/>
      <c r="M12" s="331"/>
      <c r="N12" s="331"/>
      <c r="O12" s="331"/>
      <c r="P12" s="331"/>
      <c r="Q12" s="331"/>
      <c r="R12" s="331"/>
      <c r="S12" s="331"/>
      <c r="T12" s="331"/>
      <c r="U12" s="331"/>
      <c r="V12" s="331"/>
      <c r="W12" s="331"/>
      <c r="X12" s="331"/>
      <c r="Y12" s="331"/>
      <c r="Z12" s="331"/>
      <c r="AA12" s="331"/>
      <c r="AB12" s="392"/>
    </row>
    <row r="13" spans="1:28" ht="20.100000000000001" customHeight="1">
      <c r="A13" s="329" t="s">
        <v>919</v>
      </c>
      <c r="B13" s="325"/>
      <c r="C13" s="326"/>
      <c r="D13" s="330"/>
      <c r="E13" s="330"/>
      <c r="F13" s="331"/>
      <c r="G13" s="331"/>
      <c r="H13" s="331"/>
      <c r="I13" s="331"/>
      <c r="J13" s="331"/>
      <c r="K13" s="331"/>
      <c r="L13" s="331"/>
      <c r="M13" s="331"/>
      <c r="N13" s="331"/>
      <c r="O13" s="331"/>
      <c r="P13" s="331"/>
      <c r="Q13" s="331"/>
      <c r="R13" s="331"/>
      <c r="S13" s="331"/>
      <c r="T13" s="331"/>
      <c r="U13" s="331"/>
      <c r="V13" s="331"/>
      <c r="W13" s="331"/>
      <c r="X13" s="331"/>
      <c r="Y13" s="331"/>
      <c r="Z13" s="331"/>
      <c r="AA13" s="331"/>
      <c r="AB13" s="392"/>
    </row>
    <row r="14" spans="1:28" ht="20.100000000000001" customHeight="1">
      <c r="A14" s="329" t="s">
        <v>920</v>
      </c>
      <c r="B14" s="325"/>
      <c r="C14" s="326"/>
      <c r="D14" s="330"/>
      <c r="E14" s="330"/>
      <c r="F14" s="331"/>
      <c r="G14" s="331"/>
      <c r="H14" s="331"/>
      <c r="I14" s="331"/>
      <c r="J14" s="331"/>
      <c r="K14" s="331"/>
      <c r="L14" s="331"/>
      <c r="M14" s="331"/>
      <c r="N14" s="331"/>
      <c r="O14" s="331"/>
      <c r="P14" s="331"/>
      <c r="Q14" s="331"/>
      <c r="R14" s="331"/>
      <c r="S14" s="331"/>
      <c r="T14" s="331"/>
      <c r="U14" s="331"/>
      <c r="V14" s="331"/>
      <c r="W14" s="331"/>
      <c r="X14" s="331"/>
      <c r="Y14" s="331"/>
      <c r="Z14" s="331"/>
      <c r="AA14" s="331"/>
      <c r="AB14" s="392"/>
    </row>
    <row r="15" spans="1:28" ht="20.100000000000001" customHeight="1">
      <c r="A15" s="329" t="s">
        <v>921</v>
      </c>
      <c r="B15" s="325"/>
      <c r="C15" s="326"/>
      <c r="D15" s="330"/>
      <c r="E15" s="330"/>
      <c r="F15" s="331"/>
      <c r="G15" s="331"/>
      <c r="H15" s="331"/>
      <c r="I15" s="331"/>
      <c r="J15" s="331"/>
      <c r="K15" s="331"/>
      <c r="L15" s="331"/>
      <c r="M15" s="331"/>
      <c r="N15" s="331"/>
      <c r="O15" s="331"/>
      <c r="P15" s="331"/>
      <c r="Q15" s="331"/>
      <c r="R15" s="331"/>
      <c r="S15" s="331"/>
      <c r="T15" s="331"/>
      <c r="U15" s="331"/>
      <c r="V15" s="331"/>
      <c r="W15" s="331"/>
      <c r="X15" s="331"/>
      <c r="Y15" s="331"/>
      <c r="Z15" s="331"/>
      <c r="AA15" s="331"/>
      <c r="AB15" s="392"/>
    </row>
    <row r="16" spans="1:28" ht="20.100000000000001" customHeight="1">
      <c r="A16" s="329" t="s">
        <v>922</v>
      </c>
      <c r="B16" s="325"/>
      <c r="C16" s="326"/>
      <c r="D16" s="330"/>
      <c r="E16" s="330"/>
      <c r="F16" s="331"/>
      <c r="G16" s="331"/>
      <c r="H16" s="331"/>
      <c r="I16" s="331"/>
      <c r="J16" s="331"/>
      <c r="K16" s="331"/>
      <c r="L16" s="331"/>
      <c r="M16" s="331"/>
      <c r="N16" s="331"/>
      <c r="O16" s="331"/>
      <c r="P16" s="331"/>
      <c r="Q16" s="331"/>
      <c r="R16" s="331"/>
      <c r="S16" s="331"/>
      <c r="T16" s="331"/>
      <c r="U16" s="331"/>
      <c r="V16" s="331"/>
      <c r="W16" s="331"/>
      <c r="X16" s="331"/>
      <c r="Y16" s="331"/>
      <c r="Z16" s="331"/>
      <c r="AA16" s="331"/>
      <c r="AB16" s="392"/>
    </row>
    <row r="17" spans="1:28" ht="20.100000000000001" customHeight="1">
      <c r="A17" s="329" t="s">
        <v>923</v>
      </c>
      <c r="B17" s="325"/>
      <c r="C17" s="326"/>
      <c r="D17" s="330"/>
      <c r="E17" s="330"/>
      <c r="F17" s="331"/>
      <c r="G17" s="331"/>
      <c r="H17" s="331"/>
      <c r="I17" s="331"/>
      <c r="J17" s="331"/>
      <c r="K17" s="331"/>
      <c r="L17" s="331"/>
      <c r="M17" s="331"/>
      <c r="N17" s="331"/>
      <c r="O17" s="331"/>
      <c r="P17" s="331"/>
      <c r="Q17" s="331"/>
      <c r="R17" s="331"/>
      <c r="S17" s="331"/>
      <c r="T17" s="331"/>
      <c r="U17" s="331"/>
      <c r="V17" s="331"/>
      <c r="W17" s="331"/>
      <c r="X17" s="331"/>
      <c r="Y17" s="331"/>
      <c r="Z17" s="331"/>
      <c r="AA17" s="331"/>
      <c r="AB17" s="392"/>
    </row>
    <row r="18" spans="1:28" ht="20.100000000000001" customHeight="1">
      <c r="A18" s="329" t="s">
        <v>924</v>
      </c>
      <c r="B18" s="325"/>
      <c r="C18" s="326"/>
      <c r="D18" s="330"/>
      <c r="E18" s="330"/>
      <c r="F18" s="331"/>
      <c r="G18" s="331"/>
      <c r="H18" s="331"/>
      <c r="I18" s="331"/>
      <c r="J18" s="331"/>
      <c r="K18" s="331"/>
      <c r="L18" s="331"/>
      <c r="M18" s="331"/>
      <c r="N18" s="331"/>
      <c r="O18" s="331"/>
      <c r="P18" s="331"/>
      <c r="Q18" s="331"/>
      <c r="R18" s="331"/>
      <c r="S18" s="331"/>
      <c r="T18" s="331"/>
      <c r="U18" s="331"/>
      <c r="V18" s="331"/>
      <c r="W18" s="331"/>
      <c r="X18" s="331"/>
      <c r="Y18" s="331"/>
      <c r="Z18" s="331"/>
      <c r="AA18" s="331"/>
      <c r="AB18" s="392"/>
    </row>
    <row r="19" spans="1:28" ht="20.100000000000001" customHeight="1">
      <c r="A19" s="329" t="s">
        <v>925</v>
      </c>
      <c r="B19" s="325"/>
      <c r="C19" s="326"/>
      <c r="D19" s="330"/>
      <c r="E19" s="330"/>
      <c r="F19" s="331"/>
      <c r="G19" s="331"/>
      <c r="H19" s="331"/>
      <c r="I19" s="331"/>
      <c r="J19" s="331"/>
      <c r="K19" s="331"/>
      <c r="L19" s="331"/>
      <c r="M19" s="331"/>
      <c r="N19" s="331"/>
      <c r="O19" s="331"/>
      <c r="P19" s="331"/>
      <c r="Q19" s="331"/>
      <c r="R19" s="331"/>
      <c r="S19" s="331"/>
      <c r="T19" s="331"/>
      <c r="U19" s="331"/>
      <c r="V19" s="331"/>
      <c r="W19" s="331"/>
      <c r="X19" s="331"/>
      <c r="Y19" s="331"/>
      <c r="Z19" s="331"/>
      <c r="AA19" s="331"/>
      <c r="AB19" s="392"/>
    </row>
    <row r="20" spans="1:28" ht="20.100000000000001" customHeight="1">
      <c r="A20" s="329" t="s">
        <v>926</v>
      </c>
      <c r="B20" s="325"/>
      <c r="C20" s="326"/>
      <c r="D20" s="330"/>
      <c r="E20" s="330"/>
      <c r="F20" s="331"/>
      <c r="G20" s="331"/>
      <c r="H20" s="331"/>
      <c r="I20" s="331"/>
      <c r="J20" s="331"/>
      <c r="K20" s="331"/>
      <c r="L20" s="331"/>
      <c r="M20" s="331"/>
      <c r="N20" s="331"/>
      <c r="O20" s="331"/>
      <c r="P20" s="331"/>
      <c r="Q20" s="331"/>
      <c r="R20" s="331"/>
      <c r="S20" s="331"/>
      <c r="T20" s="331"/>
      <c r="U20" s="331"/>
      <c r="V20" s="331"/>
      <c r="W20" s="331"/>
      <c r="X20" s="331"/>
      <c r="Y20" s="331"/>
      <c r="Z20" s="331"/>
      <c r="AA20" s="331"/>
      <c r="AB20" s="392"/>
    </row>
    <row r="21" spans="1:28" ht="20.100000000000001" customHeight="1">
      <c r="A21" s="329" t="s">
        <v>927</v>
      </c>
      <c r="B21" s="325"/>
      <c r="C21" s="326"/>
      <c r="D21" s="330"/>
      <c r="E21" s="330"/>
      <c r="F21" s="331"/>
      <c r="G21" s="331"/>
      <c r="H21" s="331"/>
      <c r="I21" s="331"/>
      <c r="J21" s="331"/>
      <c r="K21" s="331"/>
      <c r="L21" s="331"/>
      <c r="M21" s="331"/>
      <c r="N21" s="331"/>
      <c r="O21" s="331"/>
      <c r="P21" s="331"/>
      <c r="Q21" s="331"/>
      <c r="R21" s="331"/>
      <c r="S21" s="331"/>
      <c r="T21" s="331"/>
      <c r="U21" s="331"/>
      <c r="V21" s="331"/>
      <c r="W21" s="331"/>
      <c r="X21" s="331"/>
      <c r="Y21" s="331"/>
      <c r="Z21" s="331"/>
      <c r="AA21" s="331"/>
      <c r="AB21" s="392"/>
    </row>
    <row r="22" spans="1:28" ht="20.100000000000001" customHeight="1">
      <c r="A22" s="329" t="s">
        <v>928</v>
      </c>
      <c r="B22" s="325"/>
      <c r="C22" s="326"/>
      <c r="D22" s="330"/>
      <c r="E22" s="330"/>
      <c r="F22" s="331"/>
      <c r="G22" s="331"/>
      <c r="H22" s="331"/>
      <c r="I22" s="331"/>
      <c r="J22" s="331"/>
      <c r="K22" s="331"/>
      <c r="L22" s="331"/>
      <c r="M22" s="331"/>
      <c r="N22" s="331"/>
      <c r="O22" s="331"/>
      <c r="P22" s="331"/>
      <c r="Q22" s="331"/>
      <c r="R22" s="331"/>
      <c r="S22" s="331"/>
      <c r="T22" s="331"/>
      <c r="U22" s="331"/>
      <c r="V22" s="331"/>
      <c r="W22" s="331"/>
      <c r="X22" s="331"/>
      <c r="Y22" s="331"/>
      <c r="Z22" s="331"/>
      <c r="AA22" s="331"/>
      <c r="AB22" s="392"/>
    </row>
    <row r="23" spans="1:28" ht="20.100000000000001" customHeight="1">
      <c r="A23" s="329" t="s">
        <v>929</v>
      </c>
      <c r="B23" s="325"/>
      <c r="C23" s="326"/>
      <c r="D23" s="330"/>
      <c r="E23" s="330"/>
      <c r="F23" s="331"/>
      <c r="G23" s="331"/>
      <c r="H23" s="331"/>
      <c r="I23" s="331"/>
      <c r="J23" s="331"/>
      <c r="K23" s="331"/>
      <c r="L23" s="331"/>
      <c r="M23" s="331"/>
      <c r="N23" s="331"/>
      <c r="O23" s="331"/>
      <c r="P23" s="331"/>
      <c r="Q23" s="331"/>
      <c r="R23" s="331"/>
      <c r="S23" s="331"/>
      <c r="T23" s="331"/>
      <c r="U23" s="331"/>
      <c r="V23" s="331"/>
      <c r="W23" s="331"/>
      <c r="X23" s="331"/>
      <c r="Y23" s="331"/>
      <c r="Z23" s="331"/>
      <c r="AA23" s="331"/>
      <c r="AB23" s="392"/>
    </row>
    <row r="24" spans="1:28" ht="20.100000000000001" customHeight="1">
      <c r="A24" s="329" t="s">
        <v>930</v>
      </c>
      <c r="B24" s="325"/>
      <c r="C24" s="326"/>
      <c r="D24" s="330"/>
      <c r="E24" s="330"/>
      <c r="F24" s="331"/>
      <c r="G24" s="331"/>
      <c r="H24" s="331"/>
      <c r="I24" s="331"/>
      <c r="J24" s="331"/>
      <c r="K24" s="331"/>
      <c r="L24" s="331"/>
      <c r="M24" s="331"/>
      <c r="N24" s="331"/>
      <c r="O24" s="331"/>
      <c r="P24" s="331"/>
      <c r="Q24" s="331"/>
      <c r="R24" s="331"/>
      <c r="S24" s="331"/>
      <c r="T24" s="331"/>
      <c r="U24" s="331"/>
      <c r="V24" s="331"/>
      <c r="W24" s="331"/>
      <c r="X24" s="331"/>
      <c r="Y24" s="331"/>
      <c r="Z24" s="331"/>
      <c r="AA24" s="331"/>
      <c r="AB24" s="392"/>
    </row>
    <row r="25" spans="1:28" ht="20.100000000000001" customHeight="1">
      <c r="A25" s="329" t="s">
        <v>931</v>
      </c>
      <c r="B25" s="325"/>
      <c r="C25" s="326"/>
      <c r="D25" s="330"/>
      <c r="E25" s="330"/>
      <c r="F25" s="331"/>
      <c r="G25" s="331"/>
      <c r="H25" s="331"/>
      <c r="I25" s="331"/>
      <c r="J25" s="331"/>
      <c r="K25" s="331"/>
      <c r="L25" s="331"/>
      <c r="M25" s="331"/>
      <c r="N25" s="331"/>
      <c r="O25" s="331"/>
      <c r="P25" s="331"/>
      <c r="Q25" s="331"/>
      <c r="R25" s="331"/>
      <c r="S25" s="331"/>
      <c r="T25" s="331"/>
      <c r="U25" s="331"/>
      <c r="V25" s="331"/>
      <c r="W25" s="331"/>
      <c r="X25" s="331"/>
      <c r="Y25" s="331"/>
      <c r="Z25" s="331"/>
      <c r="AA25" s="331"/>
      <c r="AB25" s="392"/>
    </row>
    <row r="26" spans="1:28" ht="20.100000000000001" customHeight="1">
      <c r="A26" s="329" t="s">
        <v>932</v>
      </c>
      <c r="B26" s="325"/>
      <c r="C26" s="326"/>
      <c r="D26" s="330"/>
      <c r="E26" s="330"/>
      <c r="F26" s="331"/>
      <c r="G26" s="331"/>
      <c r="H26" s="331"/>
      <c r="I26" s="331"/>
      <c r="J26" s="331"/>
      <c r="K26" s="331"/>
      <c r="L26" s="331"/>
      <c r="M26" s="331"/>
      <c r="N26" s="331"/>
      <c r="O26" s="331"/>
      <c r="P26" s="331"/>
      <c r="Q26" s="331"/>
      <c r="R26" s="331"/>
      <c r="S26" s="331"/>
      <c r="T26" s="331"/>
      <c r="U26" s="331"/>
      <c r="V26" s="331"/>
      <c r="W26" s="331"/>
      <c r="X26" s="331"/>
      <c r="Y26" s="331"/>
      <c r="Z26" s="331"/>
      <c r="AA26" s="331"/>
      <c r="AB26" s="392"/>
    </row>
    <row r="27" spans="1:28" ht="20.100000000000001" customHeight="1">
      <c r="A27" s="329" t="s">
        <v>933</v>
      </c>
      <c r="B27" s="325"/>
      <c r="C27" s="326"/>
      <c r="D27" s="330"/>
      <c r="E27" s="330"/>
      <c r="F27" s="331"/>
      <c r="G27" s="331"/>
      <c r="H27" s="331"/>
      <c r="I27" s="331"/>
      <c r="J27" s="331"/>
      <c r="K27" s="331"/>
      <c r="L27" s="331"/>
      <c r="M27" s="331"/>
      <c r="N27" s="331"/>
      <c r="O27" s="331"/>
      <c r="P27" s="331"/>
      <c r="Q27" s="331"/>
      <c r="R27" s="331"/>
      <c r="S27" s="331"/>
      <c r="T27" s="331"/>
      <c r="U27" s="331"/>
      <c r="V27" s="331"/>
      <c r="W27" s="331"/>
      <c r="X27" s="331"/>
      <c r="Y27" s="331"/>
      <c r="Z27" s="331"/>
      <c r="AA27" s="331"/>
      <c r="AB27" s="392"/>
    </row>
    <row r="28" spans="1:28" ht="20.100000000000001" customHeight="1">
      <c r="A28" s="329" t="s">
        <v>934</v>
      </c>
      <c r="B28" s="325"/>
      <c r="C28" s="326"/>
      <c r="D28" s="330"/>
      <c r="E28" s="330"/>
      <c r="F28" s="331"/>
      <c r="G28" s="331"/>
      <c r="H28" s="331"/>
      <c r="I28" s="331"/>
      <c r="J28" s="331"/>
      <c r="K28" s="331"/>
      <c r="L28" s="331"/>
      <c r="M28" s="331"/>
      <c r="N28" s="331"/>
      <c r="O28" s="331"/>
      <c r="P28" s="331"/>
      <c r="Q28" s="331"/>
      <c r="R28" s="331"/>
      <c r="S28" s="331"/>
      <c r="T28" s="331"/>
      <c r="U28" s="331"/>
      <c r="V28" s="331"/>
      <c r="W28" s="331"/>
      <c r="X28" s="331"/>
      <c r="Y28" s="331"/>
      <c r="Z28" s="331"/>
      <c r="AA28" s="331"/>
      <c r="AB28" s="392"/>
    </row>
    <row r="29" spans="1:28" ht="20.100000000000001" customHeight="1">
      <c r="A29" s="329" t="s">
        <v>935</v>
      </c>
      <c r="B29" s="325"/>
      <c r="C29" s="326"/>
      <c r="D29" s="330"/>
      <c r="E29" s="330"/>
      <c r="F29" s="331"/>
      <c r="G29" s="331"/>
      <c r="H29" s="331"/>
      <c r="I29" s="331"/>
      <c r="J29" s="331"/>
      <c r="K29" s="331"/>
      <c r="L29" s="331"/>
      <c r="M29" s="331"/>
      <c r="N29" s="331"/>
      <c r="O29" s="331"/>
      <c r="P29" s="331"/>
      <c r="Q29" s="331"/>
      <c r="R29" s="331"/>
      <c r="S29" s="331"/>
      <c r="T29" s="331"/>
      <c r="U29" s="331"/>
      <c r="V29" s="331"/>
      <c r="W29" s="331"/>
      <c r="X29" s="331"/>
      <c r="Y29" s="331"/>
      <c r="Z29" s="331"/>
      <c r="AA29" s="331"/>
      <c r="AB29" s="392"/>
    </row>
    <row r="30" spans="1:28" ht="20.100000000000001" customHeight="1">
      <c r="A30" s="329" t="s">
        <v>936</v>
      </c>
      <c r="B30" s="325"/>
      <c r="C30" s="326"/>
      <c r="D30" s="330"/>
      <c r="E30" s="330"/>
      <c r="F30" s="331"/>
      <c r="G30" s="331"/>
      <c r="H30" s="331"/>
      <c r="I30" s="331"/>
      <c r="J30" s="331"/>
      <c r="K30" s="331"/>
      <c r="L30" s="331"/>
      <c r="M30" s="331"/>
      <c r="N30" s="331"/>
      <c r="O30" s="331"/>
      <c r="P30" s="331"/>
      <c r="Q30" s="331"/>
      <c r="R30" s="331"/>
      <c r="S30" s="331"/>
      <c r="T30" s="331"/>
      <c r="U30" s="331"/>
      <c r="V30" s="331"/>
      <c r="W30" s="331"/>
      <c r="X30" s="331"/>
      <c r="Y30" s="331"/>
      <c r="Z30" s="331"/>
      <c r="AA30" s="331"/>
      <c r="AB30" s="392"/>
    </row>
    <row r="31" spans="1:28" ht="20.100000000000001" customHeight="1">
      <c r="A31" s="329" t="s">
        <v>937</v>
      </c>
      <c r="B31" s="325"/>
      <c r="C31" s="326"/>
      <c r="D31" s="330"/>
      <c r="E31" s="330"/>
      <c r="F31" s="331"/>
      <c r="G31" s="331"/>
      <c r="H31" s="331"/>
      <c r="I31" s="331"/>
      <c r="J31" s="331"/>
      <c r="K31" s="331"/>
      <c r="L31" s="331"/>
      <c r="M31" s="331"/>
      <c r="N31" s="331"/>
      <c r="O31" s="331"/>
      <c r="P31" s="331"/>
      <c r="Q31" s="331"/>
      <c r="R31" s="331"/>
      <c r="S31" s="331"/>
      <c r="T31" s="331"/>
      <c r="U31" s="331"/>
      <c r="V31" s="331"/>
      <c r="W31" s="331"/>
      <c r="X31" s="331"/>
      <c r="Y31" s="331"/>
      <c r="Z31" s="331"/>
      <c r="AA31" s="331"/>
      <c r="AB31" s="392"/>
    </row>
    <row r="32" spans="1:28" ht="20.100000000000001" customHeight="1">
      <c r="A32" s="329" t="s">
        <v>938</v>
      </c>
      <c r="B32" s="325"/>
      <c r="C32" s="326"/>
      <c r="D32" s="330"/>
      <c r="E32" s="330"/>
      <c r="F32" s="331"/>
      <c r="G32" s="331"/>
      <c r="H32" s="331"/>
      <c r="I32" s="331"/>
      <c r="J32" s="331"/>
      <c r="K32" s="331"/>
      <c r="L32" s="331"/>
      <c r="M32" s="331"/>
      <c r="N32" s="331"/>
      <c r="O32" s="331"/>
      <c r="P32" s="331"/>
      <c r="Q32" s="331"/>
      <c r="R32" s="331"/>
      <c r="S32" s="331"/>
      <c r="T32" s="331"/>
      <c r="U32" s="331"/>
      <c r="V32" s="331"/>
      <c r="W32" s="331"/>
      <c r="X32" s="331"/>
      <c r="Y32" s="331"/>
      <c r="Z32" s="331"/>
      <c r="AA32" s="331"/>
      <c r="AB32" s="392"/>
    </row>
    <row r="33" spans="1:28" ht="20.100000000000001" customHeight="1">
      <c r="A33" s="329" t="s">
        <v>939</v>
      </c>
      <c r="B33" s="325"/>
      <c r="C33" s="326"/>
      <c r="D33" s="330"/>
      <c r="E33" s="330"/>
      <c r="F33" s="331"/>
      <c r="G33" s="331"/>
      <c r="H33" s="331"/>
      <c r="I33" s="331"/>
      <c r="J33" s="331"/>
      <c r="K33" s="331"/>
      <c r="L33" s="331"/>
      <c r="M33" s="331"/>
      <c r="N33" s="331"/>
      <c r="O33" s="331"/>
      <c r="P33" s="331"/>
      <c r="Q33" s="331"/>
      <c r="R33" s="331"/>
      <c r="S33" s="331"/>
      <c r="T33" s="331"/>
      <c r="U33" s="331"/>
      <c r="V33" s="331"/>
      <c r="W33" s="331"/>
      <c r="X33" s="331"/>
      <c r="Y33" s="331"/>
      <c r="Z33" s="331"/>
      <c r="AA33" s="331"/>
      <c r="AB33" s="392"/>
    </row>
    <row r="34" spans="1:28" ht="20.100000000000001" customHeight="1">
      <c r="A34" s="329" t="s">
        <v>940</v>
      </c>
      <c r="B34" s="325"/>
      <c r="C34" s="326"/>
      <c r="D34" s="330"/>
      <c r="E34" s="330"/>
      <c r="F34" s="331"/>
      <c r="G34" s="331"/>
      <c r="H34" s="331"/>
      <c r="I34" s="331"/>
      <c r="J34" s="331"/>
      <c r="K34" s="331"/>
      <c r="L34" s="331"/>
      <c r="M34" s="331"/>
      <c r="N34" s="331"/>
      <c r="O34" s="331"/>
      <c r="P34" s="331"/>
      <c r="Q34" s="331"/>
      <c r="R34" s="331"/>
      <c r="S34" s="331"/>
      <c r="T34" s="331"/>
      <c r="U34" s="331"/>
      <c r="V34" s="331"/>
      <c r="W34" s="331"/>
      <c r="X34" s="331"/>
      <c r="Y34" s="331"/>
      <c r="Z34" s="331"/>
      <c r="AA34" s="331"/>
      <c r="AB34" s="392"/>
    </row>
    <row r="35" spans="1:28" ht="20.100000000000001" customHeight="1">
      <c r="A35" s="329"/>
      <c r="B35" s="325"/>
      <c r="C35" s="326"/>
      <c r="D35" s="330"/>
      <c r="E35" s="330"/>
      <c r="F35" s="331"/>
      <c r="G35" s="331"/>
      <c r="H35" s="331"/>
      <c r="I35" s="331"/>
      <c r="J35" s="331"/>
      <c r="K35" s="331"/>
      <c r="L35" s="331"/>
      <c r="M35" s="331"/>
      <c r="N35" s="331"/>
      <c r="O35" s="331"/>
      <c r="P35" s="331"/>
      <c r="Q35" s="331"/>
      <c r="R35" s="331"/>
      <c r="S35" s="331"/>
      <c r="T35" s="331"/>
      <c r="U35" s="331"/>
      <c r="V35" s="331"/>
      <c r="W35" s="331"/>
      <c r="X35" s="331"/>
      <c r="Y35" s="331"/>
      <c r="Z35" s="331"/>
      <c r="AA35" s="331"/>
      <c r="AB35" s="392"/>
    </row>
    <row r="36" spans="1:28" ht="20.100000000000001" customHeight="1">
      <c r="A36" s="329"/>
      <c r="B36" s="325"/>
      <c r="C36" s="326"/>
      <c r="D36" s="330"/>
      <c r="E36" s="330"/>
      <c r="F36" s="331"/>
      <c r="G36" s="331"/>
      <c r="H36" s="331"/>
      <c r="I36" s="331"/>
      <c r="J36" s="331"/>
      <c r="K36" s="331"/>
      <c r="L36" s="331"/>
      <c r="M36" s="331"/>
      <c r="N36" s="331"/>
      <c r="O36" s="331"/>
      <c r="P36" s="331"/>
      <c r="Q36" s="331"/>
      <c r="R36" s="331"/>
      <c r="S36" s="331"/>
      <c r="T36" s="331"/>
      <c r="U36" s="331"/>
      <c r="V36" s="331"/>
      <c r="W36" s="331"/>
      <c r="X36" s="331"/>
      <c r="Y36" s="331"/>
      <c r="Z36" s="331"/>
      <c r="AA36" s="331"/>
      <c r="AB36" s="392"/>
    </row>
    <row r="37" spans="1:28" ht="20.100000000000001" customHeight="1">
      <c r="A37" s="329"/>
      <c r="B37" s="325"/>
      <c r="C37" s="326"/>
      <c r="D37" s="330"/>
      <c r="E37" s="330"/>
      <c r="F37" s="331"/>
      <c r="G37" s="331"/>
      <c r="H37" s="331"/>
      <c r="I37" s="331"/>
      <c r="J37" s="331"/>
      <c r="K37" s="331"/>
      <c r="L37" s="331"/>
      <c r="M37" s="331"/>
      <c r="N37" s="331"/>
      <c r="O37" s="331"/>
      <c r="P37" s="331"/>
      <c r="Q37" s="331"/>
      <c r="R37" s="331"/>
      <c r="S37" s="331"/>
      <c r="T37" s="331"/>
      <c r="U37" s="331"/>
      <c r="V37" s="331"/>
      <c r="W37" s="331"/>
      <c r="X37" s="331"/>
      <c r="Y37" s="331"/>
      <c r="Z37" s="331"/>
      <c r="AA37" s="331"/>
      <c r="AB37" s="392"/>
    </row>
    <row r="38" spans="1:28" ht="20.100000000000001" customHeight="1" thickBot="1">
      <c r="A38" s="332"/>
      <c r="B38" s="325"/>
      <c r="C38" s="385"/>
      <c r="D38" s="333"/>
      <c r="E38" s="333"/>
      <c r="F38" s="334"/>
      <c r="G38" s="334"/>
      <c r="H38" s="334"/>
      <c r="I38" s="334"/>
      <c r="J38" s="334"/>
      <c r="K38" s="334"/>
      <c r="L38" s="334"/>
      <c r="M38" s="334"/>
      <c r="N38" s="334"/>
      <c r="O38" s="334"/>
      <c r="P38" s="334"/>
      <c r="Q38" s="334"/>
      <c r="R38" s="334"/>
      <c r="S38" s="334"/>
      <c r="T38" s="334"/>
      <c r="U38" s="334"/>
      <c r="V38" s="334"/>
      <c r="W38" s="334"/>
      <c r="X38" s="334"/>
      <c r="Y38" s="334"/>
      <c r="Z38" s="334"/>
      <c r="AA38" s="334"/>
      <c r="AB38" s="393"/>
    </row>
    <row r="39" spans="1:28" s="339" customFormat="1" ht="20.100000000000001" customHeight="1" thickBot="1">
      <c r="A39" s="335"/>
      <c r="B39" s="336" t="s">
        <v>43</v>
      </c>
      <c r="C39" s="375" t="s">
        <v>941</v>
      </c>
      <c r="D39" s="337"/>
      <c r="E39" s="337"/>
      <c r="F39" s="338"/>
      <c r="G39" s="338"/>
      <c r="H39" s="338"/>
      <c r="I39" s="338"/>
      <c r="J39" s="338"/>
      <c r="K39" s="338"/>
      <c r="L39" s="338"/>
      <c r="M39" s="338"/>
      <c r="N39" s="338"/>
      <c r="O39" s="338"/>
      <c r="P39" s="338"/>
      <c r="Q39" s="338"/>
      <c r="R39" s="338"/>
      <c r="S39" s="338"/>
      <c r="T39" s="338"/>
      <c r="U39" s="338"/>
      <c r="V39" s="338"/>
      <c r="W39" s="338"/>
      <c r="X39" s="338"/>
      <c r="Y39" s="338"/>
      <c r="Z39" s="338"/>
      <c r="AA39" s="338"/>
      <c r="AB39" s="394"/>
    </row>
    <row r="40" spans="1:28" ht="20.100000000000001" customHeight="1">
      <c r="A40" s="340" t="s">
        <v>942</v>
      </c>
      <c r="B40" s="341">
        <f>様式04‐2_開園日・開園時間・定員区分!C24</f>
        <v>0</v>
      </c>
      <c r="C40" s="342">
        <f>ROUNDUP(B40/3,0)</f>
        <v>0</v>
      </c>
      <c r="D40" s="343"/>
      <c r="E40" s="343"/>
      <c r="F40" s="344"/>
      <c r="G40" s="344"/>
      <c r="H40" s="344"/>
      <c r="I40" s="344"/>
      <c r="J40" s="344"/>
      <c r="K40" s="344"/>
      <c r="L40" s="344"/>
      <c r="M40" s="344"/>
      <c r="N40" s="344"/>
      <c r="O40" s="344"/>
      <c r="P40" s="344"/>
      <c r="Q40" s="344"/>
      <c r="R40" s="344"/>
      <c r="S40" s="344"/>
      <c r="T40" s="344"/>
      <c r="U40" s="344"/>
      <c r="V40" s="344"/>
      <c r="W40" s="344"/>
      <c r="X40" s="344"/>
      <c r="Y40" s="344"/>
      <c r="Z40" s="344"/>
      <c r="AA40" s="344"/>
      <c r="AB40" s="395"/>
    </row>
    <row r="41" spans="1:28" ht="20.100000000000001" customHeight="1">
      <c r="A41" s="345" t="s">
        <v>943</v>
      </c>
      <c r="B41" s="346">
        <f>様式04‐2_開園日・開園時間・定員区分!D24</f>
        <v>0</v>
      </c>
      <c r="C41" s="347">
        <f>ROUNDUP(B41/5,0)</f>
        <v>0</v>
      </c>
      <c r="D41" s="348"/>
      <c r="E41" s="348"/>
      <c r="F41" s="349"/>
      <c r="G41" s="349"/>
      <c r="H41" s="349"/>
      <c r="I41" s="349"/>
      <c r="J41" s="349"/>
      <c r="K41" s="349"/>
      <c r="L41" s="349"/>
      <c r="M41" s="349"/>
      <c r="N41" s="349"/>
      <c r="O41" s="349"/>
      <c r="P41" s="349"/>
      <c r="Q41" s="349"/>
      <c r="R41" s="349"/>
      <c r="S41" s="349"/>
      <c r="T41" s="349"/>
      <c r="U41" s="349"/>
      <c r="V41" s="349"/>
      <c r="W41" s="349"/>
      <c r="X41" s="349"/>
      <c r="Y41" s="349"/>
      <c r="Z41" s="349"/>
      <c r="AA41" s="349"/>
      <c r="AB41" s="396"/>
    </row>
    <row r="42" spans="1:28" ht="20.100000000000001" customHeight="1">
      <c r="A42" s="345" t="s">
        <v>944</v>
      </c>
      <c r="B42" s="346">
        <f>様式04‐2_開園日・開園時間・定員区分!E24</f>
        <v>0</v>
      </c>
      <c r="C42" s="347">
        <f>ROUNDUP(B42/5,0)</f>
        <v>0</v>
      </c>
      <c r="D42" s="348"/>
      <c r="E42" s="348"/>
      <c r="F42" s="349"/>
      <c r="G42" s="349"/>
      <c r="H42" s="349"/>
      <c r="I42" s="349"/>
      <c r="J42" s="349"/>
      <c r="K42" s="349"/>
      <c r="L42" s="349"/>
      <c r="M42" s="349"/>
      <c r="N42" s="349"/>
      <c r="O42" s="349"/>
      <c r="P42" s="349"/>
      <c r="Q42" s="349"/>
      <c r="R42" s="349"/>
      <c r="S42" s="349"/>
      <c r="T42" s="349"/>
      <c r="U42" s="349"/>
      <c r="V42" s="349"/>
      <c r="W42" s="349"/>
      <c r="X42" s="349"/>
      <c r="Y42" s="349"/>
      <c r="Z42" s="349"/>
      <c r="AA42" s="349"/>
      <c r="AB42" s="396"/>
    </row>
    <row r="43" spans="1:28" ht="20.100000000000001" customHeight="1">
      <c r="A43" s="350" t="s">
        <v>945</v>
      </c>
      <c r="B43" s="346">
        <f>様式04‐2_開園日・開園時間・定員区分!F24</f>
        <v>0</v>
      </c>
      <c r="C43" s="347">
        <f>ROUNDUP(B43/15,0)</f>
        <v>0</v>
      </c>
      <c r="D43" s="348"/>
      <c r="E43" s="348"/>
      <c r="F43" s="349"/>
      <c r="G43" s="349"/>
      <c r="H43" s="349"/>
      <c r="I43" s="349"/>
      <c r="J43" s="349"/>
      <c r="K43" s="349"/>
      <c r="L43" s="349"/>
      <c r="M43" s="349"/>
      <c r="N43" s="349"/>
      <c r="O43" s="349"/>
      <c r="P43" s="349"/>
      <c r="Q43" s="349"/>
      <c r="R43" s="349"/>
      <c r="S43" s="349"/>
      <c r="T43" s="349"/>
      <c r="U43" s="349"/>
      <c r="V43" s="349"/>
      <c r="W43" s="349"/>
      <c r="X43" s="349"/>
      <c r="Y43" s="349"/>
      <c r="Z43" s="349"/>
      <c r="AA43" s="349"/>
      <c r="AB43" s="396"/>
    </row>
    <row r="44" spans="1:28" ht="20.100000000000001" customHeight="1">
      <c r="A44" s="351" t="s">
        <v>946</v>
      </c>
      <c r="B44" s="346">
        <f>様式04‐2_開園日・開園時間・定員区分!G24</f>
        <v>0</v>
      </c>
      <c r="C44" s="347">
        <f>ROUNDUP(B44/20,0)</f>
        <v>0</v>
      </c>
      <c r="D44" s="348"/>
      <c r="E44" s="348"/>
      <c r="F44" s="349"/>
      <c r="G44" s="349"/>
      <c r="H44" s="349"/>
      <c r="I44" s="349"/>
      <c r="J44" s="349"/>
      <c r="K44" s="349"/>
      <c r="L44" s="349"/>
      <c r="M44" s="349"/>
      <c r="N44" s="349"/>
      <c r="O44" s="349"/>
      <c r="P44" s="349"/>
      <c r="Q44" s="349"/>
      <c r="R44" s="349"/>
      <c r="S44" s="349"/>
      <c r="T44" s="349"/>
      <c r="U44" s="349"/>
      <c r="V44" s="349"/>
      <c r="W44" s="349"/>
      <c r="X44" s="349"/>
      <c r="Y44" s="349"/>
      <c r="Z44" s="349"/>
      <c r="AA44" s="349"/>
      <c r="AB44" s="396"/>
    </row>
    <row r="45" spans="1:28" ht="20.100000000000001" customHeight="1" thickBot="1">
      <c r="A45" s="352" t="s">
        <v>947</v>
      </c>
      <c r="B45" s="353">
        <f>様式04‐2_開園日・開園時間・定員区分!H24</f>
        <v>0</v>
      </c>
      <c r="C45" s="347">
        <f>ROUNDUP(B45/20,0)</f>
        <v>0</v>
      </c>
      <c r="D45" s="354"/>
      <c r="E45" s="354"/>
      <c r="F45" s="355"/>
      <c r="G45" s="355"/>
      <c r="H45" s="355"/>
      <c r="I45" s="355"/>
      <c r="J45" s="355"/>
      <c r="K45" s="355"/>
      <c r="L45" s="355"/>
      <c r="M45" s="355"/>
      <c r="N45" s="355"/>
      <c r="O45" s="355"/>
      <c r="P45" s="355"/>
      <c r="Q45" s="355"/>
      <c r="R45" s="355"/>
      <c r="S45" s="355"/>
      <c r="T45" s="355"/>
      <c r="U45" s="355"/>
      <c r="V45" s="355"/>
      <c r="W45" s="355"/>
      <c r="X45" s="355"/>
      <c r="Y45" s="355"/>
      <c r="Z45" s="355"/>
      <c r="AA45" s="355"/>
      <c r="AB45" s="397"/>
    </row>
    <row r="46" spans="1:28" ht="19.5" customHeight="1">
      <c r="A46" s="1292" t="s">
        <v>941</v>
      </c>
      <c r="B46" s="1293"/>
      <c r="C46" s="1294"/>
      <c r="D46" s="423">
        <f>ROUNDUP(D40/3,0)+ROUNDUP(D41/5,0)+ROUNDUP(D42/5,0)+ROUNDUP(D43/15,0)+ROUNDUP(D44/20,0)+ROUNDUP(D45/20,0)</f>
        <v>0</v>
      </c>
      <c r="E46" s="423">
        <f t="shared" ref="E46:AA46" si="0">ROUNDUP(E40/3,0)+ROUNDUP(E41/5,0)+ROUNDUP(E42/5,0)+ROUNDUP(E43/15,0)+ROUNDUP(E44/20,0)+ROUNDUP(E45/20,0)</f>
        <v>0</v>
      </c>
      <c r="F46" s="423">
        <f t="shared" si="0"/>
        <v>0</v>
      </c>
      <c r="G46" s="423">
        <f t="shared" si="0"/>
        <v>0</v>
      </c>
      <c r="H46" s="423">
        <f t="shared" si="0"/>
        <v>0</v>
      </c>
      <c r="I46" s="423">
        <f t="shared" si="0"/>
        <v>0</v>
      </c>
      <c r="J46" s="423">
        <f t="shared" si="0"/>
        <v>0</v>
      </c>
      <c r="K46" s="423">
        <f t="shared" si="0"/>
        <v>0</v>
      </c>
      <c r="L46" s="423">
        <f t="shared" si="0"/>
        <v>0</v>
      </c>
      <c r="M46" s="423">
        <f t="shared" si="0"/>
        <v>0</v>
      </c>
      <c r="N46" s="423">
        <f t="shared" si="0"/>
        <v>0</v>
      </c>
      <c r="O46" s="423">
        <f t="shared" si="0"/>
        <v>0</v>
      </c>
      <c r="P46" s="423">
        <f t="shared" si="0"/>
        <v>0</v>
      </c>
      <c r="Q46" s="423">
        <f t="shared" si="0"/>
        <v>0</v>
      </c>
      <c r="R46" s="423">
        <f t="shared" si="0"/>
        <v>0</v>
      </c>
      <c r="S46" s="423">
        <f t="shared" si="0"/>
        <v>0</v>
      </c>
      <c r="T46" s="423">
        <f t="shared" si="0"/>
        <v>0</v>
      </c>
      <c r="U46" s="423">
        <f t="shared" si="0"/>
        <v>0</v>
      </c>
      <c r="V46" s="423">
        <f t="shared" si="0"/>
        <v>0</v>
      </c>
      <c r="W46" s="423">
        <f t="shared" si="0"/>
        <v>0</v>
      </c>
      <c r="X46" s="423">
        <f t="shared" si="0"/>
        <v>0</v>
      </c>
      <c r="Y46" s="423">
        <f t="shared" si="0"/>
        <v>0</v>
      </c>
      <c r="Z46" s="423">
        <f t="shared" si="0"/>
        <v>0</v>
      </c>
      <c r="AA46" s="423">
        <f t="shared" si="0"/>
        <v>0</v>
      </c>
      <c r="AB46" s="424">
        <f>ROUNDUP(AB40/3,0)+ROUNDUP(AB41/5,0)+ROUNDUP(AB42/5,0)+ROUNDUP(AB43/15,0)+ROUNDUP(AB44/20,0)+ROUNDUP(AB45/20,0)</f>
        <v>0</v>
      </c>
    </row>
    <row r="47" spans="1:28" ht="20.100000000000001" customHeight="1">
      <c r="A47" s="1304" t="s">
        <v>948</v>
      </c>
      <c r="B47" s="1305"/>
      <c r="C47" s="1306"/>
      <c r="D47" s="425">
        <f t="shared" ref="D47:AB47" si="1">COUNTA(D9:D38)</f>
        <v>0</v>
      </c>
      <c r="E47" s="425">
        <f t="shared" si="1"/>
        <v>0</v>
      </c>
      <c r="F47" s="425">
        <f t="shared" si="1"/>
        <v>0</v>
      </c>
      <c r="G47" s="425">
        <f t="shared" si="1"/>
        <v>0</v>
      </c>
      <c r="H47" s="425">
        <f t="shared" si="1"/>
        <v>0</v>
      </c>
      <c r="I47" s="425">
        <f t="shared" si="1"/>
        <v>0</v>
      </c>
      <c r="J47" s="425">
        <f t="shared" si="1"/>
        <v>0</v>
      </c>
      <c r="K47" s="425">
        <f t="shared" si="1"/>
        <v>0</v>
      </c>
      <c r="L47" s="425">
        <f t="shared" si="1"/>
        <v>0</v>
      </c>
      <c r="M47" s="425">
        <f t="shared" si="1"/>
        <v>0</v>
      </c>
      <c r="N47" s="425">
        <f t="shared" si="1"/>
        <v>0</v>
      </c>
      <c r="O47" s="425">
        <f t="shared" si="1"/>
        <v>0</v>
      </c>
      <c r="P47" s="425">
        <f t="shared" si="1"/>
        <v>0</v>
      </c>
      <c r="Q47" s="425">
        <f t="shared" si="1"/>
        <v>0</v>
      </c>
      <c r="R47" s="425">
        <f t="shared" si="1"/>
        <v>0</v>
      </c>
      <c r="S47" s="425">
        <f t="shared" si="1"/>
        <v>0</v>
      </c>
      <c r="T47" s="425">
        <f t="shared" si="1"/>
        <v>0</v>
      </c>
      <c r="U47" s="425">
        <f t="shared" si="1"/>
        <v>0</v>
      </c>
      <c r="V47" s="425">
        <f t="shared" si="1"/>
        <v>0</v>
      </c>
      <c r="W47" s="425">
        <f t="shared" si="1"/>
        <v>0</v>
      </c>
      <c r="X47" s="425">
        <f t="shared" si="1"/>
        <v>0</v>
      </c>
      <c r="Y47" s="425">
        <f t="shared" si="1"/>
        <v>0</v>
      </c>
      <c r="Z47" s="425">
        <f t="shared" si="1"/>
        <v>0</v>
      </c>
      <c r="AA47" s="425">
        <f t="shared" si="1"/>
        <v>0</v>
      </c>
      <c r="AB47" s="426">
        <f t="shared" si="1"/>
        <v>0</v>
      </c>
    </row>
    <row r="48" spans="1:28" ht="20.100000000000001" customHeight="1" thickBot="1">
      <c r="A48" s="1307" t="s">
        <v>949</v>
      </c>
      <c r="B48" s="1308"/>
      <c r="C48" s="1309"/>
      <c r="D48" s="358" t="str">
        <f t="shared" ref="D48:AB48" si="2">IF(D46&lt;=D47,"○","×")</f>
        <v>○</v>
      </c>
      <c r="E48" s="358" t="str">
        <f t="shared" si="2"/>
        <v>○</v>
      </c>
      <c r="F48" s="358" t="str">
        <f t="shared" si="2"/>
        <v>○</v>
      </c>
      <c r="G48" s="358" t="str">
        <f t="shared" si="2"/>
        <v>○</v>
      </c>
      <c r="H48" s="358" t="str">
        <f t="shared" si="2"/>
        <v>○</v>
      </c>
      <c r="I48" s="358" t="str">
        <f t="shared" si="2"/>
        <v>○</v>
      </c>
      <c r="J48" s="358" t="str">
        <f t="shared" si="2"/>
        <v>○</v>
      </c>
      <c r="K48" s="358" t="str">
        <f t="shared" si="2"/>
        <v>○</v>
      </c>
      <c r="L48" s="358" t="str">
        <f t="shared" si="2"/>
        <v>○</v>
      </c>
      <c r="M48" s="358" t="str">
        <f t="shared" si="2"/>
        <v>○</v>
      </c>
      <c r="N48" s="358" t="str">
        <f t="shared" si="2"/>
        <v>○</v>
      </c>
      <c r="O48" s="358" t="str">
        <f t="shared" si="2"/>
        <v>○</v>
      </c>
      <c r="P48" s="358" t="str">
        <f t="shared" si="2"/>
        <v>○</v>
      </c>
      <c r="Q48" s="358" t="str">
        <f t="shared" si="2"/>
        <v>○</v>
      </c>
      <c r="R48" s="358" t="str">
        <f t="shared" si="2"/>
        <v>○</v>
      </c>
      <c r="S48" s="358" t="str">
        <f t="shared" si="2"/>
        <v>○</v>
      </c>
      <c r="T48" s="358" t="str">
        <f t="shared" si="2"/>
        <v>○</v>
      </c>
      <c r="U48" s="358" t="str">
        <f t="shared" si="2"/>
        <v>○</v>
      </c>
      <c r="V48" s="358" t="str">
        <f t="shared" si="2"/>
        <v>○</v>
      </c>
      <c r="W48" s="358" t="str">
        <f t="shared" si="2"/>
        <v>○</v>
      </c>
      <c r="X48" s="358" t="str">
        <f t="shared" si="2"/>
        <v>○</v>
      </c>
      <c r="Y48" s="358" t="str">
        <f t="shared" si="2"/>
        <v>○</v>
      </c>
      <c r="Z48" s="358" t="str">
        <f t="shared" si="2"/>
        <v>○</v>
      </c>
      <c r="AA48" s="358" t="str">
        <f t="shared" si="2"/>
        <v>○</v>
      </c>
      <c r="AB48" s="400" t="str">
        <f t="shared" si="2"/>
        <v>○</v>
      </c>
    </row>
    <row r="49" spans="1:28" ht="14.25" customHeight="1" thickBot="1"/>
    <row r="50" spans="1:28" ht="20.100000000000001" customHeight="1">
      <c r="A50" s="1310" t="s">
        <v>950</v>
      </c>
      <c r="B50" s="1311"/>
      <c r="C50" s="359"/>
      <c r="D50" s="360"/>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401"/>
    </row>
    <row r="51" spans="1:28" ht="20.100000000000001" customHeight="1">
      <c r="A51" s="1312" t="s">
        <v>951</v>
      </c>
      <c r="B51" s="1313"/>
      <c r="C51" s="362"/>
      <c r="D51" s="363"/>
      <c r="E51" s="364"/>
      <c r="F51" s="364"/>
      <c r="G51" s="364"/>
      <c r="H51" s="364"/>
      <c r="I51" s="364"/>
      <c r="J51" s="364"/>
      <c r="K51" s="364"/>
      <c r="L51" s="364"/>
      <c r="M51" s="364"/>
      <c r="N51" s="364"/>
      <c r="O51" s="364"/>
      <c r="P51" s="364"/>
      <c r="Q51" s="364"/>
      <c r="R51" s="364"/>
      <c r="S51" s="364"/>
      <c r="T51" s="364"/>
      <c r="U51" s="364"/>
      <c r="V51" s="364"/>
      <c r="W51" s="364"/>
      <c r="X51" s="364"/>
      <c r="Y51" s="364"/>
      <c r="Z51" s="364"/>
      <c r="AA51" s="364"/>
      <c r="AB51" s="402"/>
    </row>
    <row r="52" spans="1:28" ht="20.100000000000001" customHeight="1">
      <c r="A52" s="1312" t="s">
        <v>952</v>
      </c>
      <c r="B52" s="1313"/>
      <c r="C52" s="365"/>
      <c r="D52" s="363"/>
      <c r="E52" s="364"/>
      <c r="F52" s="364"/>
      <c r="G52" s="364"/>
      <c r="H52" s="364"/>
      <c r="I52" s="364"/>
      <c r="J52" s="364"/>
      <c r="K52" s="364"/>
      <c r="L52" s="364"/>
      <c r="M52" s="364"/>
      <c r="N52" s="364"/>
      <c r="O52" s="364"/>
      <c r="P52" s="364"/>
      <c r="Q52" s="364"/>
      <c r="R52" s="364"/>
      <c r="S52" s="364"/>
      <c r="T52" s="364"/>
      <c r="U52" s="364"/>
      <c r="V52" s="364"/>
      <c r="W52" s="364"/>
      <c r="X52" s="364"/>
      <c r="Y52" s="364"/>
      <c r="Z52" s="364"/>
      <c r="AA52" s="364"/>
      <c r="AB52" s="402"/>
    </row>
    <row r="53" spans="1:28" ht="20.100000000000001" customHeight="1">
      <c r="A53" s="1312"/>
      <c r="B53" s="1313"/>
      <c r="C53" s="366"/>
      <c r="D53" s="363"/>
      <c r="E53" s="364"/>
      <c r="F53" s="364"/>
      <c r="G53" s="364"/>
      <c r="H53" s="364"/>
      <c r="I53" s="364"/>
      <c r="J53" s="364"/>
      <c r="K53" s="364"/>
      <c r="L53" s="364"/>
      <c r="M53" s="364"/>
      <c r="N53" s="364"/>
      <c r="O53" s="364"/>
      <c r="P53" s="364"/>
      <c r="Q53" s="364"/>
      <c r="R53" s="364"/>
      <c r="S53" s="364"/>
      <c r="T53" s="364"/>
      <c r="U53" s="364"/>
      <c r="V53" s="364"/>
      <c r="W53" s="364"/>
      <c r="X53" s="364"/>
      <c r="Y53" s="364"/>
      <c r="Z53" s="364"/>
      <c r="AA53" s="364"/>
      <c r="AB53" s="402"/>
    </row>
    <row r="54" spans="1:28" ht="20.100000000000001" customHeight="1" thickBot="1">
      <c r="A54" s="1302"/>
      <c r="B54" s="1303"/>
      <c r="C54" s="367"/>
      <c r="D54" s="368"/>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403"/>
    </row>
    <row r="55" spans="1:28" ht="20.100000000000001" customHeight="1">
      <c r="A55" s="1310" t="s">
        <v>377</v>
      </c>
      <c r="B55" s="1311"/>
      <c r="C55" s="370"/>
      <c r="D55" s="360"/>
      <c r="E55" s="361"/>
      <c r="F55" s="361"/>
      <c r="G55" s="361"/>
      <c r="H55" s="361"/>
      <c r="I55" s="361"/>
      <c r="J55" s="361"/>
      <c r="K55" s="361"/>
      <c r="L55" s="361"/>
      <c r="M55" s="361"/>
      <c r="N55" s="361"/>
      <c r="O55" s="361"/>
      <c r="P55" s="361"/>
      <c r="Q55" s="361"/>
      <c r="R55" s="361"/>
      <c r="S55" s="361"/>
      <c r="T55" s="361"/>
      <c r="U55" s="361"/>
      <c r="V55" s="361"/>
      <c r="W55" s="361"/>
      <c r="X55" s="361"/>
      <c r="Y55" s="361"/>
      <c r="Z55" s="361"/>
      <c r="AA55" s="361"/>
      <c r="AB55" s="401"/>
    </row>
    <row r="56" spans="1:28" ht="20.100000000000001" customHeight="1" thickBot="1">
      <c r="A56" s="1302"/>
      <c r="B56" s="1303"/>
      <c r="C56" s="371"/>
      <c r="D56" s="368"/>
      <c r="E56" s="369"/>
      <c r="F56" s="369"/>
      <c r="G56" s="369"/>
      <c r="H56" s="369"/>
      <c r="I56" s="369"/>
      <c r="J56" s="369"/>
      <c r="K56" s="369"/>
      <c r="L56" s="369"/>
      <c r="M56" s="369"/>
      <c r="N56" s="369"/>
      <c r="O56" s="369"/>
      <c r="P56" s="369"/>
      <c r="Q56" s="369"/>
      <c r="R56" s="369"/>
      <c r="S56" s="369"/>
      <c r="T56" s="369"/>
      <c r="U56" s="369"/>
      <c r="V56" s="369"/>
      <c r="W56" s="369"/>
      <c r="X56" s="369"/>
      <c r="Y56" s="369"/>
      <c r="Z56" s="369"/>
      <c r="AA56" s="369"/>
      <c r="AB56" s="403"/>
    </row>
    <row r="57" spans="1:28" ht="20.100000000000001" customHeight="1">
      <c r="A57" s="1310" t="s">
        <v>72</v>
      </c>
      <c r="B57" s="1311"/>
      <c r="C57" s="386"/>
      <c r="D57" s="372"/>
      <c r="E57" s="373"/>
      <c r="F57" s="373"/>
      <c r="G57" s="373"/>
      <c r="H57" s="373"/>
      <c r="I57" s="373"/>
      <c r="J57" s="373"/>
      <c r="K57" s="373"/>
      <c r="L57" s="373"/>
      <c r="M57" s="373"/>
      <c r="N57" s="373"/>
      <c r="O57" s="373"/>
      <c r="P57" s="373"/>
      <c r="Q57" s="373"/>
      <c r="R57" s="373"/>
      <c r="S57" s="373"/>
      <c r="T57" s="373"/>
      <c r="U57" s="373"/>
      <c r="V57" s="373"/>
      <c r="W57" s="373"/>
      <c r="X57" s="373"/>
      <c r="Y57" s="373"/>
      <c r="Z57" s="373"/>
      <c r="AA57" s="373"/>
      <c r="AB57" s="404"/>
    </row>
    <row r="58" spans="1:28" ht="20.100000000000001" customHeight="1">
      <c r="A58" s="1312"/>
      <c r="B58" s="1313"/>
      <c r="C58" s="362"/>
      <c r="D58" s="363"/>
      <c r="E58" s="364"/>
      <c r="F58" s="364"/>
      <c r="G58" s="364"/>
      <c r="H58" s="364"/>
      <c r="I58" s="364"/>
      <c r="J58" s="364"/>
      <c r="K58" s="364"/>
      <c r="L58" s="364"/>
      <c r="M58" s="364"/>
      <c r="N58" s="364"/>
      <c r="O58" s="364"/>
      <c r="P58" s="364"/>
      <c r="Q58" s="364"/>
      <c r="R58" s="364"/>
      <c r="S58" s="364"/>
      <c r="T58" s="364"/>
      <c r="U58" s="364"/>
      <c r="V58" s="364"/>
      <c r="W58" s="364"/>
      <c r="X58" s="364"/>
      <c r="Y58" s="364"/>
      <c r="Z58" s="364"/>
      <c r="AA58" s="364"/>
      <c r="AB58" s="402"/>
    </row>
    <row r="59" spans="1:28" ht="20.100000000000001" customHeight="1" thickBot="1">
      <c r="A59" s="1302"/>
      <c r="B59" s="1303"/>
      <c r="C59" s="387"/>
      <c r="D59" s="368"/>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403"/>
    </row>
    <row r="60" spans="1:28" ht="12" customHeight="1"/>
  </sheetData>
  <mergeCells count="18">
    <mergeCell ref="A59:B59"/>
    <mergeCell ref="A47:C47"/>
    <mergeCell ref="A48:C48"/>
    <mergeCell ref="A50:B50"/>
    <mergeCell ref="A51:B51"/>
    <mergeCell ref="A52:B52"/>
    <mergeCell ref="A53:B53"/>
    <mergeCell ref="A54:B54"/>
    <mergeCell ref="A55:B55"/>
    <mergeCell ref="A56:B56"/>
    <mergeCell ref="A57:B57"/>
    <mergeCell ref="A58:B58"/>
    <mergeCell ref="A46:C46"/>
    <mergeCell ref="A2:AB3"/>
    <mergeCell ref="A5:A6"/>
    <mergeCell ref="D5:AB5"/>
    <mergeCell ref="A7:B7"/>
    <mergeCell ref="A8:B8"/>
  </mergeCells>
  <phoneticPr fontId="1"/>
  <dataValidations count="4">
    <dataValidation type="whole" allowBlank="1" showInputMessage="1" showErrorMessage="1" sqref="D40:AB45">
      <formula1>0</formula1>
      <formula2>1000</formula2>
    </dataValidation>
    <dataValidation type="list" allowBlank="1" showInputMessage="1" showErrorMessage="1" sqref="D7:AB39 D50:AB59">
      <formula1>"○"</formula1>
    </dataValidation>
    <dataValidation type="list" allowBlank="1" showInputMessage="1" showErrorMessage="1" sqref="C7:C38 C50:C59">
      <formula1>"　,常勤,非常勤"</formula1>
    </dataValidation>
    <dataValidation type="list" allowBlank="1" showInputMessage="1" showErrorMessage="1" sqref="B9:B38">
      <formula1>"　,０歳児,１歳児,２歳児,３歳児,４歳児,５歳児,フリー,加配,その他"</formula1>
    </dataValidation>
  </dataValidations>
  <printOptions horizontalCentered="1" verticalCentered="1"/>
  <pageMargins left="0.23622047244094491" right="0.23622047244094491" top="0.15748031496062992" bottom="0.19685039370078741" header="0" footer="0"/>
  <pageSetup paperSize="9" scale="74"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5"/>
  <sheetViews>
    <sheetView zoomScale="70" zoomScaleNormal="70" zoomScaleSheetLayoutView="85" workbookViewId="0">
      <selection activeCell="A4" sqref="A4"/>
    </sheetView>
  </sheetViews>
  <sheetFormatPr defaultRowHeight="15.75"/>
  <cols>
    <col min="1" max="1" width="11.375" style="1" bestFit="1" customWidth="1"/>
    <col min="2" max="3" width="7.5" style="1" customWidth="1"/>
    <col min="4" max="28" width="4.375" style="1" customWidth="1"/>
    <col min="29" max="16384" width="9" style="1"/>
  </cols>
  <sheetData>
    <row r="1" spans="1:28" ht="35.25" customHeight="1"/>
    <row r="2" spans="1:28" ht="11.25" customHeight="1">
      <c r="A2" s="1295" t="s">
        <v>954</v>
      </c>
      <c r="B2" s="1295"/>
      <c r="C2" s="1295"/>
      <c r="D2" s="1295"/>
      <c r="E2" s="1295"/>
      <c r="F2" s="1295"/>
      <c r="G2" s="1295"/>
      <c r="H2" s="1295"/>
      <c r="I2" s="1295"/>
      <c r="J2" s="1295"/>
      <c r="K2" s="1295"/>
      <c r="L2" s="1295"/>
      <c r="M2" s="1295"/>
      <c r="N2" s="1295"/>
      <c r="O2" s="1295"/>
      <c r="P2" s="1295"/>
      <c r="Q2" s="1295"/>
      <c r="R2" s="1295"/>
      <c r="S2" s="1295"/>
      <c r="T2" s="1295"/>
      <c r="U2" s="1295"/>
      <c r="V2" s="1295"/>
      <c r="W2" s="1295"/>
      <c r="X2" s="1295"/>
      <c r="Y2" s="1295"/>
      <c r="Z2" s="1295"/>
      <c r="AA2" s="1295"/>
      <c r="AB2" s="1295"/>
    </row>
    <row r="3" spans="1:28" ht="11.25" customHeight="1">
      <c r="A3" s="1295"/>
      <c r="B3" s="1295"/>
      <c r="C3" s="1295"/>
      <c r="D3" s="1295"/>
      <c r="E3" s="1295"/>
      <c r="F3" s="1295"/>
      <c r="G3" s="1295"/>
      <c r="H3" s="1295"/>
      <c r="I3" s="1295"/>
      <c r="J3" s="1295"/>
      <c r="K3" s="1295"/>
      <c r="L3" s="1295"/>
      <c r="M3" s="1295"/>
      <c r="N3" s="1295"/>
      <c r="O3" s="1295"/>
      <c r="P3" s="1295"/>
      <c r="Q3" s="1295"/>
      <c r="R3" s="1295"/>
      <c r="S3" s="1295"/>
      <c r="T3" s="1295"/>
      <c r="U3" s="1295"/>
      <c r="V3" s="1295"/>
      <c r="W3" s="1295"/>
      <c r="X3" s="1295"/>
      <c r="Y3" s="1295"/>
      <c r="Z3" s="1295"/>
      <c r="AA3" s="1295"/>
      <c r="AB3" s="1295"/>
    </row>
    <row r="4" spans="1:28" ht="7.5" customHeight="1" thickBot="1">
      <c r="A4" s="314"/>
      <c r="B4" s="314"/>
      <c r="C4" s="314"/>
      <c r="D4" s="314"/>
      <c r="E4" s="314"/>
      <c r="F4" s="314"/>
      <c r="G4" s="314"/>
      <c r="H4" s="314"/>
      <c r="I4" s="314"/>
      <c r="J4" s="314"/>
      <c r="K4" s="314"/>
      <c r="L4" s="314"/>
      <c r="M4" s="314"/>
      <c r="N4" s="314"/>
      <c r="O4" s="314"/>
    </row>
    <row r="5" spans="1:28" ht="20.100000000000001" customHeight="1">
      <c r="A5" s="1296" t="s">
        <v>966</v>
      </c>
      <c r="B5" s="315"/>
      <c r="C5" s="315"/>
      <c r="D5" s="1298" t="s">
        <v>910</v>
      </c>
      <c r="E5" s="1298"/>
      <c r="F5" s="1298"/>
      <c r="G5" s="1298"/>
      <c r="H5" s="1298"/>
      <c r="I5" s="1298"/>
      <c r="J5" s="1298"/>
      <c r="K5" s="1298"/>
      <c r="L5" s="1298"/>
      <c r="M5" s="1298"/>
      <c r="N5" s="1298"/>
      <c r="O5" s="1298"/>
      <c r="P5" s="1298"/>
      <c r="Q5" s="1298"/>
      <c r="R5" s="1298"/>
      <c r="S5" s="1298"/>
      <c r="T5" s="1298"/>
      <c r="U5" s="1298"/>
      <c r="V5" s="1298"/>
      <c r="W5" s="1298"/>
      <c r="X5" s="1298"/>
      <c r="Y5" s="1298"/>
      <c r="Z5" s="1298"/>
      <c r="AA5" s="1298"/>
      <c r="AB5" s="1299"/>
    </row>
    <row r="6" spans="1:28" ht="20.100000000000001" customHeight="1" thickBot="1">
      <c r="A6" s="1297"/>
      <c r="B6" s="316" t="s">
        <v>911</v>
      </c>
      <c r="C6" s="317" t="s">
        <v>912</v>
      </c>
      <c r="D6" s="318">
        <v>0.29166666666666669</v>
      </c>
      <c r="E6" s="318">
        <v>0.3125</v>
      </c>
      <c r="F6" s="319">
        <v>0.33333333333333331</v>
      </c>
      <c r="G6" s="319">
        <v>0.35416666666666669</v>
      </c>
      <c r="H6" s="319">
        <v>0.375</v>
      </c>
      <c r="I6" s="319">
        <v>0.39583333333333331</v>
      </c>
      <c r="J6" s="319">
        <v>0.41666666666666669</v>
      </c>
      <c r="K6" s="319">
        <v>0.4375</v>
      </c>
      <c r="L6" s="319">
        <v>0.45833333333333331</v>
      </c>
      <c r="M6" s="319">
        <v>0.47916666666666669</v>
      </c>
      <c r="N6" s="319">
        <v>0.5</v>
      </c>
      <c r="O6" s="319">
        <v>0.52083333333333337</v>
      </c>
      <c r="P6" s="319">
        <v>0.54166666666666663</v>
      </c>
      <c r="Q6" s="319">
        <v>0.5625</v>
      </c>
      <c r="R6" s="319">
        <v>0.58333333333333337</v>
      </c>
      <c r="S6" s="319">
        <v>0.60416666666666663</v>
      </c>
      <c r="T6" s="319">
        <v>0.625</v>
      </c>
      <c r="U6" s="319">
        <v>0.64583333333333337</v>
      </c>
      <c r="V6" s="319">
        <v>0.66666666666666663</v>
      </c>
      <c r="W6" s="319">
        <v>0.6875</v>
      </c>
      <c r="X6" s="319">
        <v>0.70833333333333337</v>
      </c>
      <c r="Y6" s="319">
        <v>0.72916666666666663</v>
      </c>
      <c r="Z6" s="319">
        <v>0.75</v>
      </c>
      <c r="AA6" s="319">
        <v>0.77083333333333337</v>
      </c>
      <c r="AB6" s="389">
        <v>0.79166666666666663</v>
      </c>
    </row>
    <row r="7" spans="1:28" ht="20.100000000000001" customHeight="1" thickBot="1">
      <c r="A7" s="1300" t="s">
        <v>379</v>
      </c>
      <c r="B7" s="1301"/>
      <c r="C7" s="320" t="s">
        <v>913</v>
      </c>
      <c r="D7" s="321"/>
      <c r="E7" s="323"/>
      <c r="F7" s="323"/>
      <c r="G7" s="323"/>
      <c r="H7" s="323"/>
      <c r="I7" s="323"/>
      <c r="J7" s="323"/>
      <c r="K7" s="323"/>
      <c r="L7" s="323"/>
      <c r="M7" s="323"/>
      <c r="N7" s="323"/>
      <c r="O7" s="323"/>
      <c r="P7" s="323"/>
      <c r="Q7" s="323"/>
      <c r="R7" s="323"/>
      <c r="S7" s="323"/>
      <c r="T7" s="323"/>
      <c r="U7" s="323"/>
      <c r="V7" s="323"/>
      <c r="W7" s="323"/>
      <c r="X7" s="323"/>
      <c r="Y7" s="323"/>
      <c r="Z7" s="323"/>
      <c r="AA7" s="323"/>
      <c r="AB7" s="419"/>
    </row>
    <row r="8" spans="1:28" ht="20.100000000000001" customHeight="1">
      <c r="A8" s="324" t="s">
        <v>915</v>
      </c>
      <c r="B8" s="325"/>
      <c r="C8" s="326"/>
      <c r="D8" s="327"/>
      <c r="E8" s="327"/>
      <c r="F8" s="327"/>
      <c r="G8" s="327"/>
      <c r="H8" s="327"/>
      <c r="I8" s="327"/>
      <c r="J8" s="327"/>
      <c r="K8" s="327"/>
      <c r="L8" s="327"/>
      <c r="M8" s="327"/>
      <c r="N8" s="327"/>
      <c r="O8" s="328"/>
      <c r="P8" s="328"/>
      <c r="Q8" s="328"/>
      <c r="R8" s="328"/>
      <c r="S8" s="328"/>
      <c r="T8" s="328"/>
      <c r="U8" s="328"/>
      <c r="V8" s="328"/>
      <c r="W8" s="328"/>
      <c r="X8" s="328"/>
      <c r="Y8" s="328"/>
      <c r="Z8" s="328"/>
      <c r="AA8" s="328"/>
      <c r="AB8" s="391"/>
    </row>
    <row r="9" spans="1:28" ht="20.100000000000001" customHeight="1">
      <c r="A9" s="329" t="s">
        <v>916</v>
      </c>
      <c r="B9" s="325"/>
      <c r="C9" s="326" t="s">
        <v>913</v>
      </c>
      <c r="D9" s="330"/>
      <c r="E9" s="330"/>
      <c r="F9" s="331"/>
      <c r="G9" s="331"/>
      <c r="H9" s="331"/>
      <c r="I9" s="331"/>
      <c r="J9" s="331"/>
      <c r="K9" s="331"/>
      <c r="L9" s="331"/>
      <c r="M9" s="331"/>
      <c r="N9" s="331"/>
      <c r="O9" s="331"/>
      <c r="P9" s="331"/>
      <c r="Q9" s="331"/>
      <c r="R9" s="331"/>
      <c r="S9" s="331"/>
      <c r="T9" s="331"/>
      <c r="U9" s="331"/>
      <c r="V9" s="331"/>
      <c r="W9" s="331"/>
      <c r="X9" s="331"/>
      <c r="Y9" s="331"/>
      <c r="Z9" s="331"/>
      <c r="AA9" s="331"/>
      <c r="AB9" s="392"/>
    </row>
    <row r="10" spans="1:28" ht="20.100000000000001" customHeight="1">
      <c r="A10" s="329" t="s">
        <v>917</v>
      </c>
      <c r="B10" s="325"/>
      <c r="C10" s="326"/>
      <c r="D10" s="330"/>
      <c r="E10" s="330"/>
      <c r="F10" s="331"/>
      <c r="G10" s="331"/>
      <c r="H10" s="331"/>
      <c r="I10" s="331"/>
      <c r="J10" s="331"/>
      <c r="K10" s="331"/>
      <c r="L10" s="331"/>
      <c r="M10" s="331"/>
      <c r="N10" s="331"/>
      <c r="O10" s="331"/>
      <c r="P10" s="331"/>
      <c r="Q10" s="331"/>
      <c r="R10" s="331"/>
      <c r="S10" s="331"/>
      <c r="T10" s="331"/>
      <c r="U10" s="331"/>
      <c r="V10" s="331"/>
      <c r="W10" s="331"/>
      <c r="X10" s="331"/>
      <c r="Y10" s="331"/>
      <c r="Z10" s="331"/>
      <c r="AA10" s="331"/>
      <c r="AB10" s="392"/>
    </row>
    <row r="11" spans="1:28" ht="20.100000000000001" customHeight="1">
      <c r="A11" s="329" t="s">
        <v>918</v>
      </c>
      <c r="B11" s="325"/>
      <c r="C11" s="326"/>
      <c r="D11" s="330"/>
      <c r="E11" s="330"/>
      <c r="F11" s="331"/>
      <c r="G11" s="331"/>
      <c r="H11" s="331"/>
      <c r="I11" s="331"/>
      <c r="J11" s="331"/>
      <c r="K11" s="331"/>
      <c r="L11" s="331"/>
      <c r="M11" s="331"/>
      <c r="N11" s="331"/>
      <c r="O11" s="331"/>
      <c r="P11" s="331"/>
      <c r="Q11" s="331"/>
      <c r="R11" s="331"/>
      <c r="S11" s="331"/>
      <c r="T11" s="331"/>
      <c r="U11" s="331"/>
      <c r="V11" s="331"/>
      <c r="W11" s="331"/>
      <c r="X11" s="331"/>
      <c r="Y11" s="331"/>
      <c r="Z11" s="331"/>
      <c r="AA11" s="331"/>
      <c r="AB11" s="392"/>
    </row>
    <row r="12" spans="1:28" ht="20.100000000000001" customHeight="1">
      <c r="A12" s="329" t="s">
        <v>919</v>
      </c>
      <c r="B12" s="325"/>
      <c r="C12" s="326"/>
      <c r="D12" s="330"/>
      <c r="E12" s="330"/>
      <c r="F12" s="331"/>
      <c r="G12" s="331"/>
      <c r="H12" s="331"/>
      <c r="I12" s="331"/>
      <c r="J12" s="331"/>
      <c r="K12" s="331"/>
      <c r="L12" s="331"/>
      <c r="M12" s="331"/>
      <c r="N12" s="331"/>
      <c r="O12" s="331"/>
      <c r="P12" s="331"/>
      <c r="Q12" s="331"/>
      <c r="R12" s="331"/>
      <c r="S12" s="331"/>
      <c r="T12" s="331"/>
      <c r="U12" s="331"/>
      <c r="V12" s="331"/>
      <c r="W12" s="331"/>
      <c r="X12" s="331"/>
      <c r="Y12" s="331"/>
      <c r="Z12" s="331"/>
      <c r="AA12" s="331"/>
      <c r="AB12" s="392"/>
    </row>
    <row r="13" spans="1:28" ht="20.100000000000001" customHeight="1">
      <c r="A13" s="329" t="s">
        <v>920</v>
      </c>
      <c r="B13" s="325"/>
      <c r="C13" s="326"/>
      <c r="D13" s="330"/>
      <c r="E13" s="330"/>
      <c r="F13" s="331"/>
      <c r="G13" s="331"/>
      <c r="H13" s="331"/>
      <c r="I13" s="331"/>
      <c r="J13" s="331"/>
      <c r="K13" s="331"/>
      <c r="L13" s="331"/>
      <c r="M13" s="331"/>
      <c r="N13" s="331"/>
      <c r="O13" s="331"/>
      <c r="P13" s="331"/>
      <c r="Q13" s="331"/>
      <c r="R13" s="331"/>
      <c r="S13" s="331"/>
      <c r="T13" s="331"/>
      <c r="U13" s="331"/>
      <c r="V13" s="331"/>
      <c r="W13" s="331"/>
      <c r="X13" s="331"/>
      <c r="Y13" s="331"/>
      <c r="Z13" s="331"/>
      <c r="AA13" s="331"/>
      <c r="AB13" s="392"/>
    </row>
    <row r="14" spans="1:28" ht="20.100000000000001" customHeight="1">
      <c r="A14" s="329" t="s">
        <v>921</v>
      </c>
      <c r="B14" s="325"/>
      <c r="C14" s="326"/>
      <c r="D14" s="330"/>
      <c r="E14" s="330"/>
      <c r="F14" s="331"/>
      <c r="G14" s="331"/>
      <c r="H14" s="331"/>
      <c r="I14" s="331"/>
      <c r="J14" s="331"/>
      <c r="K14" s="331"/>
      <c r="L14" s="331"/>
      <c r="M14" s="331"/>
      <c r="N14" s="331"/>
      <c r="O14" s="331"/>
      <c r="P14" s="331"/>
      <c r="Q14" s="331"/>
      <c r="R14" s="331"/>
      <c r="S14" s="331"/>
      <c r="T14" s="331"/>
      <c r="U14" s="331"/>
      <c r="V14" s="331"/>
      <c r="W14" s="331"/>
      <c r="X14" s="331"/>
      <c r="Y14" s="331"/>
      <c r="Z14" s="331"/>
      <c r="AA14" s="331"/>
      <c r="AB14" s="392"/>
    </row>
    <row r="15" spans="1:28" ht="20.100000000000001" customHeight="1">
      <c r="A15" s="329" t="s">
        <v>922</v>
      </c>
      <c r="B15" s="325"/>
      <c r="C15" s="326"/>
      <c r="D15" s="330"/>
      <c r="E15" s="330"/>
      <c r="F15" s="331"/>
      <c r="G15" s="331"/>
      <c r="H15" s="331"/>
      <c r="I15" s="331"/>
      <c r="J15" s="331"/>
      <c r="K15" s="331"/>
      <c r="L15" s="331"/>
      <c r="M15" s="331"/>
      <c r="N15" s="331"/>
      <c r="O15" s="331"/>
      <c r="P15" s="331"/>
      <c r="Q15" s="331"/>
      <c r="R15" s="331"/>
      <c r="S15" s="331"/>
      <c r="T15" s="331"/>
      <c r="U15" s="331"/>
      <c r="V15" s="331"/>
      <c r="W15" s="331"/>
      <c r="X15" s="331"/>
      <c r="Y15" s="331"/>
      <c r="Z15" s="331"/>
      <c r="AA15" s="331"/>
      <c r="AB15" s="392"/>
    </row>
    <row r="16" spans="1:28" ht="20.100000000000001" customHeight="1">
      <c r="A16" s="329" t="s">
        <v>923</v>
      </c>
      <c r="B16" s="325"/>
      <c r="C16" s="326"/>
      <c r="D16" s="330"/>
      <c r="E16" s="330"/>
      <c r="F16" s="331"/>
      <c r="G16" s="331"/>
      <c r="H16" s="331"/>
      <c r="I16" s="331"/>
      <c r="J16" s="331"/>
      <c r="K16" s="331"/>
      <c r="L16" s="331"/>
      <c r="M16" s="331"/>
      <c r="N16" s="331"/>
      <c r="O16" s="331"/>
      <c r="P16" s="331"/>
      <c r="Q16" s="331"/>
      <c r="R16" s="331"/>
      <c r="S16" s="331"/>
      <c r="T16" s="331"/>
      <c r="U16" s="331"/>
      <c r="V16" s="331"/>
      <c r="W16" s="331"/>
      <c r="X16" s="331"/>
      <c r="Y16" s="331"/>
      <c r="Z16" s="331"/>
      <c r="AA16" s="331"/>
      <c r="AB16" s="392"/>
    </row>
    <row r="17" spans="1:28" ht="20.100000000000001" customHeight="1">
      <c r="A17" s="329"/>
      <c r="B17" s="325"/>
      <c r="C17" s="326"/>
      <c r="D17" s="330"/>
      <c r="E17" s="330"/>
      <c r="F17" s="331"/>
      <c r="G17" s="331"/>
      <c r="H17" s="331"/>
      <c r="I17" s="331"/>
      <c r="J17" s="331"/>
      <c r="K17" s="331"/>
      <c r="L17" s="331"/>
      <c r="M17" s="331"/>
      <c r="N17" s="331"/>
      <c r="O17" s="331"/>
      <c r="P17" s="331"/>
      <c r="Q17" s="331"/>
      <c r="R17" s="331"/>
      <c r="S17" s="331"/>
      <c r="T17" s="331"/>
      <c r="U17" s="331"/>
      <c r="V17" s="331"/>
      <c r="W17" s="331"/>
      <c r="X17" s="331"/>
      <c r="Y17" s="331"/>
      <c r="Z17" s="331"/>
      <c r="AA17" s="331"/>
      <c r="AB17" s="392"/>
    </row>
    <row r="18" spans="1:28" ht="20.100000000000001" customHeight="1" thickBot="1">
      <c r="A18" s="332"/>
      <c r="B18" s="325"/>
      <c r="C18" s="326"/>
      <c r="D18" s="333"/>
      <c r="E18" s="333"/>
      <c r="F18" s="334"/>
      <c r="G18" s="334"/>
      <c r="H18" s="334"/>
      <c r="I18" s="334"/>
      <c r="J18" s="334"/>
      <c r="K18" s="334"/>
      <c r="L18" s="334"/>
      <c r="M18" s="334"/>
      <c r="N18" s="334"/>
      <c r="O18" s="334"/>
      <c r="P18" s="334"/>
      <c r="Q18" s="334"/>
      <c r="R18" s="334"/>
      <c r="S18" s="334"/>
      <c r="T18" s="334"/>
      <c r="U18" s="334"/>
      <c r="V18" s="334"/>
      <c r="W18" s="334"/>
      <c r="X18" s="334"/>
      <c r="Y18" s="334"/>
      <c r="Z18" s="334"/>
      <c r="AA18" s="334"/>
      <c r="AB18" s="393"/>
    </row>
    <row r="19" spans="1:28" s="339" customFormat="1" ht="20.100000000000001" customHeight="1" thickBot="1">
      <c r="A19" s="374"/>
      <c r="B19" s="375" t="s">
        <v>43</v>
      </c>
      <c r="C19" s="376" t="s">
        <v>941</v>
      </c>
      <c r="D19" s="377"/>
      <c r="E19" s="377"/>
      <c r="F19" s="378"/>
      <c r="G19" s="378"/>
      <c r="H19" s="378"/>
      <c r="I19" s="378"/>
      <c r="J19" s="378"/>
      <c r="K19" s="378"/>
      <c r="L19" s="378"/>
      <c r="M19" s="378"/>
      <c r="N19" s="378"/>
      <c r="O19" s="378"/>
      <c r="P19" s="378"/>
      <c r="Q19" s="378"/>
      <c r="R19" s="378"/>
      <c r="S19" s="378"/>
      <c r="T19" s="378"/>
      <c r="U19" s="378"/>
      <c r="V19" s="378"/>
      <c r="W19" s="378"/>
      <c r="X19" s="378"/>
      <c r="Y19" s="378"/>
      <c r="Z19" s="378"/>
      <c r="AA19" s="378"/>
      <c r="AB19" s="405"/>
    </row>
    <row r="20" spans="1:28" ht="20.100000000000001" customHeight="1">
      <c r="A20" s="379" t="s">
        <v>942</v>
      </c>
      <c r="B20" s="380">
        <f>様式04‐2_開園日・開園時間・定員区分!C28</f>
        <v>0</v>
      </c>
      <c r="C20" s="381">
        <f>ROUNDUP(B20/3,0)</f>
        <v>0</v>
      </c>
      <c r="D20" s="382"/>
      <c r="E20" s="382"/>
      <c r="F20" s="383"/>
      <c r="G20" s="383"/>
      <c r="H20" s="383"/>
      <c r="I20" s="383"/>
      <c r="J20" s="383"/>
      <c r="K20" s="383"/>
      <c r="L20" s="383"/>
      <c r="M20" s="383"/>
      <c r="N20" s="383"/>
      <c r="O20" s="383"/>
      <c r="P20" s="383"/>
      <c r="Q20" s="383"/>
      <c r="R20" s="383"/>
      <c r="S20" s="383"/>
      <c r="T20" s="383"/>
      <c r="U20" s="383"/>
      <c r="V20" s="383"/>
      <c r="W20" s="383"/>
      <c r="X20" s="383"/>
      <c r="Y20" s="383"/>
      <c r="Z20" s="383"/>
      <c r="AA20" s="383"/>
      <c r="AB20" s="406"/>
    </row>
    <row r="21" spans="1:28" ht="20.100000000000001" customHeight="1">
      <c r="A21" s="351" t="s">
        <v>943</v>
      </c>
      <c r="B21" s="346">
        <f>様式04‐2_開園日・開園時間・定員区分!D28</f>
        <v>0</v>
      </c>
      <c r="C21" s="1314">
        <f>ROUNDUP(B21/5+B22/5,0)</f>
        <v>0</v>
      </c>
      <c r="D21" s="348"/>
      <c r="E21" s="348"/>
      <c r="F21" s="349"/>
      <c r="G21" s="349"/>
      <c r="H21" s="349"/>
      <c r="I21" s="349"/>
      <c r="J21" s="349"/>
      <c r="K21" s="349"/>
      <c r="L21" s="349"/>
      <c r="M21" s="349"/>
      <c r="N21" s="349"/>
      <c r="O21" s="349"/>
      <c r="P21" s="349"/>
      <c r="Q21" s="349"/>
      <c r="R21" s="349"/>
      <c r="S21" s="349"/>
      <c r="T21" s="349"/>
      <c r="U21" s="349"/>
      <c r="V21" s="349"/>
      <c r="W21" s="349"/>
      <c r="X21" s="349"/>
      <c r="Y21" s="349"/>
      <c r="Z21" s="349"/>
      <c r="AA21" s="349"/>
      <c r="AB21" s="396"/>
    </row>
    <row r="22" spans="1:28" ht="20.100000000000001" customHeight="1" thickBot="1">
      <c r="A22" s="352" t="s">
        <v>944</v>
      </c>
      <c r="B22" s="353">
        <f>様式04‐2_開園日・開園時間・定員区分!E28</f>
        <v>0</v>
      </c>
      <c r="C22" s="1315"/>
      <c r="D22" s="354"/>
      <c r="E22" s="354"/>
      <c r="F22" s="355"/>
      <c r="G22" s="355"/>
      <c r="H22" s="355"/>
      <c r="I22" s="355"/>
      <c r="J22" s="355"/>
      <c r="K22" s="355"/>
      <c r="L22" s="355"/>
      <c r="M22" s="355"/>
      <c r="N22" s="355"/>
      <c r="O22" s="355"/>
      <c r="P22" s="355"/>
      <c r="Q22" s="355"/>
      <c r="R22" s="355"/>
      <c r="S22" s="355"/>
      <c r="T22" s="355"/>
      <c r="U22" s="355"/>
      <c r="V22" s="355"/>
      <c r="W22" s="355"/>
      <c r="X22" s="355"/>
      <c r="Y22" s="355"/>
      <c r="Z22" s="355"/>
      <c r="AA22" s="355"/>
      <c r="AB22" s="397"/>
    </row>
    <row r="23" spans="1:28" ht="20.100000000000001" customHeight="1">
      <c r="A23" s="1292" t="s">
        <v>941</v>
      </c>
      <c r="B23" s="1293"/>
      <c r="C23" s="1294"/>
      <c r="D23" s="423">
        <f>ROUNDUP(D20/3,0)+ROUNDUP(D21/5+D22/5,0)+1</f>
        <v>1</v>
      </c>
      <c r="E23" s="423">
        <f t="shared" ref="E23:AB23" si="0">ROUNDUP(E20/3,0)+ROUNDUP(E21/5+E22/5,0)+1</f>
        <v>1</v>
      </c>
      <c r="F23" s="423">
        <f t="shared" si="0"/>
        <v>1</v>
      </c>
      <c r="G23" s="423">
        <f t="shared" si="0"/>
        <v>1</v>
      </c>
      <c r="H23" s="423">
        <f t="shared" si="0"/>
        <v>1</v>
      </c>
      <c r="I23" s="423">
        <f t="shared" si="0"/>
        <v>1</v>
      </c>
      <c r="J23" s="423">
        <f t="shared" si="0"/>
        <v>1</v>
      </c>
      <c r="K23" s="423">
        <f t="shared" si="0"/>
        <v>1</v>
      </c>
      <c r="L23" s="423">
        <f t="shared" si="0"/>
        <v>1</v>
      </c>
      <c r="M23" s="423">
        <f t="shared" si="0"/>
        <v>1</v>
      </c>
      <c r="N23" s="423">
        <f t="shared" si="0"/>
        <v>1</v>
      </c>
      <c r="O23" s="423">
        <f t="shared" si="0"/>
        <v>1</v>
      </c>
      <c r="P23" s="423">
        <f t="shared" si="0"/>
        <v>1</v>
      </c>
      <c r="Q23" s="423">
        <f t="shared" si="0"/>
        <v>1</v>
      </c>
      <c r="R23" s="423">
        <f t="shared" si="0"/>
        <v>1</v>
      </c>
      <c r="S23" s="423">
        <f t="shared" si="0"/>
        <v>1</v>
      </c>
      <c r="T23" s="423">
        <f t="shared" si="0"/>
        <v>1</v>
      </c>
      <c r="U23" s="423">
        <f t="shared" si="0"/>
        <v>1</v>
      </c>
      <c r="V23" s="423">
        <f t="shared" si="0"/>
        <v>1</v>
      </c>
      <c r="W23" s="423">
        <f t="shared" si="0"/>
        <v>1</v>
      </c>
      <c r="X23" s="423">
        <f t="shared" si="0"/>
        <v>1</v>
      </c>
      <c r="Y23" s="423">
        <f t="shared" si="0"/>
        <v>1</v>
      </c>
      <c r="Z23" s="423">
        <f t="shared" si="0"/>
        <v>1</v>
      </c>
      <c r="AA23" s="423">
        <f t="shared" si="0"/>
        <v>1</v>
      </c>
      <c r="AB23" s="424">
        <f t="shared" si="0"/>
        <v>1</v>
      </c>
    </row>
    <row r="24" spans="1:28" ht="20.100000000000001" customHeight="1">
      <c r="A24" s="1304" t="s">
        <v>948</v>
      </c>
      <c r="B24" s="1305"/>
      <c r="C24" s="1306"/>
      <c r="D24" s="425">
        <f>COUNTA(D8:D18)</f>
        <v>0</v>
      </c>
      <c r="E24" s="425">
        <f t="shared" ref="E24:AB24" si="1">COUNTA(E8:E18)</f>
        <v>0</v>
      </c>
      <c r="F24" s="425">
        <f t="shared" si="1"/>
        <v>0</v>
      </c>
      <c r="G24" s="425">
        <f t="shared" si="1"/>
        <v>0</v>
      </c>
      <c r="H24" s="425">
        <f t="shared" si="1"/>
        <v>0</v>
      </c>
      <c r="I24" s="425">
        <f t="shared" si="1"/>
        <v>0</v>
      </c>
      <c r="J24" s="425">
        <f t="shared" si="1"/>
        <v>0</v>
      </c>
      <c r="K24" s="425">
        <f t="shared" si="1"/>
        <v>0</v>
      </c>
      <c r="L24" s="425">
        <f t="shared" si="1"/>
        <v>0</v>
      </c>
      <c r="M24" s="425">
        <f t="shared" si="1"/>
        <v>0</v>
      </c>
      <c r="N24" s="425">
        <f t="shared" si="1"/>
        <v>0</v>
      </c>
      <c r="O24" s="425">
        <f t="shared" si="1"/>
        <v>0</v>
      </c>
      <c r="P24" s="425">
        <f t="shared" si="1"/>
        <v>0</v>
      </c>
      <c r="Q24" s="425">
        <f t="shared" si="1"/>
        <v>0</v>
      </c>
      <c r="R24" s="425">
        <f t="shared" si="1"/>
        <v>0</v>
      </c>
      <c r="S24" s="425">
        <f t="shared" si="1"/>
        <v>0</v>
      </c>
      <c r="T24" s="425">
        <f t="shared" si="1"/>
        <v>0</v>
      </c>
      <c r="U24" s="425">
        <f t="shared" si="1"/>
        <v>0</v>
      </c>
      <c r="V24" s="425">
        <f t="shared" si="1"/>
        <v>0</v>
      </c>
      <c r="W24" s="425">
        <f t="shared" si="1"/>
        <v>0</v>
      </c>
      <c r="X24" s="425">
        <f t="shared" si="1"/>
        <v>0</v>
      </c>
      <c r="Y24" s="425">
        <f t="shared" si="1"/>
        <v>0</v>
      </c>
      <c r="Z24" s="425">
        <f t="shared" si="1"/>
        <v>0</v>
      </c>
      <c r="AA24" s="425">
        <f t="shared" si="1"/>
        <v>0</v>
      </c>
      <c r="AB24" s="426">
        <f t="shared" si="1"/>
        <v>0</v>
      </c>
    </row>
    <row r="25" spans="1:28" ht="20.100000000000001" customHeight="1" thickBot="1">
      <c r="A25" s="1307" t="s">
        <v>949</v>
      </c>
      <c r="B25" s="1308"/>
      <c r="C25" s="1309"/>
      <c r="D25" s="358" t="str">
        <f t="shared" ref="D25:AB25" si="2">IF(D23&lt;=D24,"○","×")</f>
        <v>×</v>
      </c>
      <c r="E25" s="358" t="str">
        <f t="shared" si="2"/>
        <v>×</v>
      </c>
      <c r="F25" s="358" t="str">
        <f t="shared" si="2"/>
        <v>×</v>
      </c>
      <c r="G25" s="358" t="str">
        <f t="shared" si="2"/>
        <v>×</v>
      </c>
      <c r="H25" s="358" t="str">
        <f t="shared" si="2"/>
        <v>×</v>
      </c>
      <c r="I25" s="358" t="str">
        <f t="shared" si="2"/>
        <v>×</v>
      </c>
      <c r="J25" s="358" t="str">
        <f t="shared" si="2"/>
        <v>×</v>
      </c>
      <c r="K25" s="358" t="str">
        <f t="shared" si="2"/>
        <v>×</v>
      </c>
      <c r="L25" s="358" t="str">
        <f t="shared" si="2"/>
        <v>×</v>
      </c>
      <c r="M25" s="358" t="str">
        <f t="shared" si="2"/>
        <v>×</v>
      </c>
      <c r="N25" s="358" t="str">
        <f t="shared" si="2"/>
        <v>×</v>
      </c>
      <c r="O25" s="358" t="str">
        <f t="shared" si="2"/>
        <v>×</v>
      </c>
      <c r="P25" s="358" t="str">
        <f t="shared" si="2"/>
        <v>×</v>
      </c>
      <c r="Q25" s="358" t="str">
        <f t="shared" si="2"/>
        <v>×</v>
      </c>
      <c r="R25" s="358" t="str">
        <f t="shared" si="2"/>
        <v>×</v>
      </c>
      <c r="S25" s="358" t="str">
        <f t="shared" si="2"/>
        <v>×</v>
      </c>
      <c r="T25" s="358" t="str">
        <f t="shared" si="2"/>
        <v>×</v>
      </c>
      <c r="U25" s="358" t="str">
        <f t="shared" si="2"/>
        <v>×</v>
      </c>
      <c r="V25" s="358" t="str">
        <f t="shared" si="2"/>
        <v>×</v>
      </c>
      <c r="W25" s="358" t="str">
        <f t="shared" si="2"/>
        <v>×</v>
      </c>
      <c r="X25" s="358" t="str">
        <f t="shared" si="2"/>
        <v>×</v>
      </c>
      <c r="Y25" s="358" t="str">
        <f t="shared" si="2"/>
        <v>×</v>
      </c>
      <c r="Z25" s="358" t="str">
        <f t="shared" si="2"/>
        <v>×</v>
      </c>
      <c r="AA25" s="358" t="str">
        <f t="shared" si="2"/>
        <v>×</v>
      </c>
      <c r="AB25" s="400" t="str">
        <f t="shared" si="2"/>
        <v>×</v>
      </c>
    </row>
    <row r="26" spans="1:28" ht="14.25" customHeight="1" thickBot="1"/>
    <row r="27" spans="1:28" ht="20.100000000000001" customHeight="1">
      <c r="A27" s="1310" t="s">
        <v>950</v>
      </c>
      <c r="B27" s="1311"/>
      <c r="C27" s="359"/>
      <c r="D27" s="360"/>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401"/>
    </row>
    <row r="28" spans="1:28" ht="20.100000000000001" customHeight="1">
      <c r="A28" s="1312" t="s">
        <v>951</v>
      </c>
      <c r="B28" s="1313"/>
      <c r="C28" s="362"/>
      <c r="D28" s="363"/>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402"/>
    </row>
    <row r="29" spans="1:28" ht="20.100000000000001" customHeight="1" thickBot="1">
      <c r="A29" s="1302"/>
      <c r="B29" s="1303"/>
      <c r="C29" s="371"/>
      <c r="D29" s="368"/>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403"/>
    </row>
    <row r="30" spans="1:28" ht="20.100000000000001" customHeight="1">
      <c r="A30" s="1310" t="s">
        <v>377</v>
      </c>
      <c r="B30" s="1311"/>
      <c r="C30" s="359"/>
      <c r="D30" s="360"/>
      <c r="E30" s="361"/>
      <c r="F30" s="361"/>
      <c r="G30" s="361"/>
      <c r="H30" s="361"/>
      <c r="I30" s="361"/>
      <c r="J30" s="361"/>
      <c r="K30" s="361"/>
      <c r="L30" s="361"/>
      <c r="M30" s="361"/>
      <c r="N30" s="361"/>
      <c r="O30" s="361"/>
      <c r="P30" s="361"/>
      <c r="Q30" s="361"/>
      <c r="R30" s="361"/>
      <c r="S30" s="361"/>
      <c r="T30" s="361"/>
      <c r="U30" s="361"/>
      <c r="V30" s="361"/>
      <c r="W30" s="361"/>
      <c r="X30" s="361"/>
      <c r="Y30" s="361"/>
      <c r="Z30" s="361"/>
      <c r="AA30" s="361"/>
      <c r="AB30" s="401"/>
    </row>
    <row r="31" spans="1:28" ht="20.100000000000001" customHeight="1" thickBot="1">
      <c r="A31" s="1302"/>
      <c r="B31" s="1303"/>
      <c r="C31" s="367"/>
      <c r="D31" s="368"/>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403"/>
    </row>
    <row r="32" spans="1:28" ht="20.100000000000001" customHeight="1">
      <c r="A32" s="1310" t="s">
        <v>72</v>
      </c>
      <c r="B32" s="1311"/>
      <c r="C32" s="370"/>
      <c r="D32" s="372"/>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404"/>
    </row>
    <row r="33" spans="1:28" ht="20.100000000000001" customHeight="1">
      <c r="A33" s="1312"/>
      <c r="B33" s="1313"/>
      <c r="C33" s="388"/>
      <c r="D33" s="363"/>
      <c r="E33" s="364"/>
      <c r="F33" s="364"/>
      <c r="G33" s="364"/>
      <c r="H33" s="364"/>
      <c r="I33" s="364"/>
      <c r="J33" s="364"/>
      <c r="K33" s="364"/>
      <c r="L33" s="364"/>
      <c r="M33" s="364"/>
      <c r="N33" s="364"/>
      <c r="O33" s="364"/>
      <c r="P33" s="364"/>
      <c r="Q33" s="364"/>
      <c r="R33" s="364"/>
      <c r="S33" s="364"/>
      <c r="T33" s="364"/>
      <c r="U33" s="364"/>
      <c r="V33" s="364"/>
      <c r="W33" s="364"/>
      <c r="X33" s="364"/>
      <c r="Y33" s="364"/>
      <c r="Z33" s="364"/>
      <c r="AA33" s="364"/>
      <c r="AB33" s="402"/>
    </row>
    <row r="34" spans="1:28" ht="20.100000000000001" customHeight="1" thickBot="1">
      <c r="A34" s="1302"/>
      <c r="B34" s="1303"/>
      <c r="C34" s="367"/>
      <c r="D34" s="368"/>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403"/>
    </row>
    <row r="35" spans="1:28" ht="12" customHeight="1"/>
  </sheetData>
  <mergeCells count="16">
    <mergeCell ref="A31:B31"/>
    <mergeCell ref="A32:B32"/>
    <mergeCell ref="A33:B33"/>
    <mergeCell ref="A34:B34"/>
    <mergeCell ref="A24:C24"/>
    <mergeCell ref="A25:C25"/>
    <mergeCell ref="A27:B27"/>
    <mergeCell ref="A28:B28"/>
    <mergeCell ref="A29:B29"/>
    <mergeCell ref="A30:B30"/>
    <mergeCell ref="A23:C23"/>
    <mergeCell ref="A2:AB3"/>
    <mergeCell ref="A5:A6"/>
    <mergeCell ref="D5:AB5"/>
    <mergeCell ref="A7:B7"/>
    <mergeCell ref="C21:C22"/>
  </mergeCells>
  <phoneticPr fontId="1"/>
  <dataValidations count="5">
    <dataValidation type="list" allowBlank="1" showInputMessage="1" showErrorMessage="1" sqref="B8:B18">
      <formula1>"　,０歳児,１歳児,２歳児,フリー,加配,その他"</formula1>
    </dataValidation>
    <dataValidation type="list" allowBlank="1" showInputMessage="1" showErrorMessage="1" sqref="C7">
      <formula1>"常勤,非常勤"</formula1>
    </dataValidation>
    <dataValidation type="list" allowBlank="1" showInputMessage="1" showErrorMessage="1" sqref="C27:C34 C8:C18">
      <formula1>"　,常勤,非常勤"</formula1>
    </dataValidation>
    <dataValidation type="whole" allowBlank="1" showInputMessage="1" showErrorMessage="1" sqref="D20:AB22">
      <formula1>0</formula1>
      <formula2>19</formula2>
    </dataValidation>
    <dataValidation type="list" allowBlank="1" showInputMessage="1" showErrorMessage="1" sqref="D7:AB19 D27:AB34">
      <formula1>"○"</formula1>
    </dataValidation>
  </dataValidations>
  <printOptions horizontalCentered="1" verticalCentered="1"/>
  <pageMargins left="0.23622047244094491" right="0.23622047244094491" top="0.15748031496062992" bottom="0.19685039370078741" header="0" footer="0"/>
  <pageSetup paperSize="9" scale="74"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5"/>
  <sheetViews>
    <sheetView zoomScale="70" zoomScaleNormal="70" zoomScaleSheetLayoutView="85" workbookViewId="0">
      <selection activeCell="A4" sqref="A4"/>
    </sheetView>
  </sheetViews>
  <sheetFormatPr defaultRowHeight="15.75"/>
  <cols>
    <col min="1" max="1" width="11.375" style="1" bestFit="1" customWidth="1"/>
    <col min="2" max="3" width="7.5" style="1" customWidth="1"/>
    <col min="4" max="28" width="4.375" style="1" customWidth="1"/>
    <col min="29" max="16384" width="9" style="1"/>
  </cols>
  <sheetData>
    <row r="1" spans="1:28" ht="35.25" customHeight="1"/>
    <row r="2" spans="1:28" ht="11.25" customHeight="1">
      <c r="A2" s="1295" t="s">
        <v>954</v>
      </c>
      <c r="B2" s="1295"/>
      <c r="C2" s="1295"/>
      <c r="D2" s="1295"/>
      <c r="E2" s="1295"/>
      <c r="F2" s="1295"/>
      <c r="G2" s="1295"/>
      <c r="H2" s="1295"/>
      <c r="I2" s="1295"/>
      <c r="J2" s="1295"/>
      <c r="K2" s="1295"/>
      <c r="L2" s="1295"/>
      <c r="M2" s="1295"/>
      <c r="N2" s="1295"/>
      <c r="O2" s="1295"/>
      <c r="P2" s="1295"/>
      <c r="Q2" s="1295"/>
      <c r="R2" s="1295"/>
      <c r="S2" s="1295"/>
      <c r="T2" s="1295"/>
      <c r="U2" s="1295"/>
      <c r="V2" s="1295"/>
      <c r="W2" s="1295"/>
      <c r="X2" s="1295"/>
      <c r="Y2" s="1295"/>
      <c r="Z2" s="1295"/>
      <c r="AA2" s="1295"/>
      <c r="AB2" s="1295"/>
    </row>
    <row r="3" spans="1:28" ht="11.25" customHeight="1">
      <c r="A3" s="1295"/>
      <c r="B3" s="1295"/>
      <c r="C3" s="1295"/>
      <c r="D3" s="1295"/>
      <c r="E3" s="1295"/>
      <c r="F3" s="1295"/>
      <c r="G3" s="1295"/>
      <c r="H3" s="1295"/>
      <c r="I3" s="1295"/>
      <c r="J3" s="1295"/>
      <c r="K3" s="1295"/>
      <c r="L3" s="1295"/>
      <c r="M3" s="1295"/>
      <c r="N3" s="1295"/>
      <c r="O3" s="1295"/>
      <c r="P3" s="1295"/>
      <c r="Q3" s="1295"/>
      <c r="R3" s="1295"/>
      <c r="S3" s="1295"/>
      <c r="T3" s="1295"/>
      <c r="U3" s="1295"/>
      <c r="V3" s="1295"/>
      <c r="W3" s="1295"/>
      <c r="X3" s="1295"/>
      <c r="Y3" s="1295"/>
      <c r="Z3" s="1295"/>
      <c r="AA3" s="1295"/>
      <c r="AB3" s="1295"/>
    </row>
    <row r="4" spans="1:28" ht="7.5" customHeight="1" thickBot="1">
      <c r="A4" s="314"/>
      <c r="B4" s="314"/>
      <c r="C4" s="314"/>
      <c r="D4" s="314"/>
      <c r="E4" s="314"/>
      <c r="F4" s="314"/>
      <c r="G4" s="314"/>
      <c r="H4" s="314"/>
      <c r="I4" s="314"/>
      <c r="J4" s="314"/>
      <c r="K4" s="314"/>
      <c r="L4" s="314"/>
      <c r="M4" s="314"/>
      <c r="N4" s="314"/>
      <c r="O4" s="314"/>
    </row>
    <row r="5" spans="1:28" ht="20.100000000000001" customHeight="1">
      <c r="A5" s="1296" t="s">
        <v>967</v>
      </c>
      <c r="B5" s="315"/>
      <c r="C5" s="315"/>
      <c r="D5" s="1298" t="s">
        <v>910</v>
      </c>
      <c r="E5" s="1298"/>
      <c r="F5" s="1298"/>
      <c r="G5" s="1298"/>
      <c r="H5" s="1298"/>
      <c r="I5" s="1298"/>
      <c r="J5" s="1298"/>
      <c r="K5" s="1298"/>
      <c r="L5" s="1298"/>
      <c r="M5" s="1298"/>
      <c r="N5" s="1298"/>
      <c r="O5" s="1298"/>
      <c r="P5" s="1298"/>
      <c r="Q5" s="1298"/>
      <c r="R5" s="1298"/>
      <c r="S5" s="1298"/>
      <c r="T5" s="1298"/>
      <c r="U5" s="1298"/>
      <c r="V5" s="1298"/>
      <c r="W5" s="1298"/>
      <c r="X5" s="1298"/>
      <c r="Y5" s="1298"/>
      <c r="Z5" s="1298"/>
      <c r="AA5" s="1298"/>
      <c r="AB5" s="1299"/>
    </row>
    <row r="6" spans="1:28" ht="20.100000000000001" customHeight="1" thickBot="1">
      <c r="A6" s="1297"/>
      <c r="B6" s="316" t="s">
        <v>911</v>
      </c>
      <c r="C6" s="317" t="s">
        <v>912</v>
      </c>
      <c r="D6" s="318">
        <v>0.29166666666666669</v>
      </c>
      <c r="E6" s="318">
        <v>0.3125</v>
      </c>
      <c r="F6" s="319">
        <v>0.33333333333333331</v>
      </c>
      <c r="G6" s="319">
        <v>0.35416666666666669</v>
      </c>
      <c r="H6" s="319">
        <v>0.375</v>
      </c>
      <c r="I6" s="319">
        <v>0.39583333333333331</v>
      </c>
      <c r="J6" s="319">
        <v>0.41666666666666669</v>
      </c>
      <c r="K6" s="319">
        <v>0.4375</v>
      </c>
      <c r="L6" s="319">
        <v>0.45833333333333331</v>
      </c>
      <c r="M6" s="319">
        <v>0.47916666666666669</v>
      </c>
      <c r="N6" s="319">
        <v>0.5</v>
      </c>
      <c r="O6" s="319">
        <v>0.52083333333333337</v>
      </c>
      <c r="P6" s="319">
        <v>0.54166666666666663</v>
      </c>
      <c r="Q6" s="319">
        <v>0.5625</v>
      </c>
      <c r="R6" s="319">
        <v>0.58333333333333337</v>
      </c>
      <c r="S6" s="319">
        <v>0.60416666666666663</v>
      </c>
      <c r="T6" s="319">
        <v>0.625</v>
      </c>
      <c r="U6" s="319">
        <v>0.64583333333333337</v>
      </c>
      <c r="V6" s="319">
        <v>0.66666666666666663</v>
      </c>
      <c r="W6" s="319">
        <v>0.6875</v>
      </c>
      <c r="X6" s="319">
        <v>0.70833333333333337</v>
      </c>
      <c r="Y6" s="319">
        <v>0.72916666666666663</v>
      </c>
      <c r="Z6" s="319">
        <v>0.75</v>
      </c>
      <c r="AA6" s="319">
        <v>0.77083333333333337</v>
      </c>
      <c r="AB6" s="389">
        <v>0.79166666666666663</v>
      </c>
    </row>
    <row r="7" spans="1:28" ht="20.100000000000001" customHeight="1" thickBot="1">
      <c r="A7" s="1300" t="s">
        <v>379</v>
      </c>
      <c r="B7" s="1301"/>
      <c r="C7" s="320" t="s">
        <v>913</v>
      </c>
      <c r="D7" s="321"/>
      <c r="E7" s="323"/>
      <c r="F7" s="323"/>
      <c r="G7" s="323"/>
      <c r="H7" s="323"/>
      <c r="I7" s="323"/>
      <c r="J7" s="323"/>
      <c r="K7" s="323"/>
      <c r="L7" s="323"/>
      <c r="M7" s="323"/>
      <c r="N7" s="323"/>
      <c r="O7" s="323"/>
      <c r="P7" s="323"/>
      <c r="Q7" s="323"/>
      <c r="R7" s="323"/>
      <c r="S7" s="323"/>
      <c r="T7" s="323"/>
      <c r="U7" s="323"/>
      <c r="V7" s="323"/>
      <c r="W7" s="323"/>
      <c r="X7" s="323"/>
      <c r="Y7" s="323"/>
      <c r="Z7" s="323"/>
      <c r="AA7" s="323"/>
      <c r="AB7" s="419"/>
    </row>
    <row r="8" spans="1:28" ht="20.100000000000001" customHeight="1">
      <c r="A8" s="324" t="s">
        <v>915</v>
      </c>
      <c r="B8" s="325"/>
      <c r="C8" s="326"/>
      <c r="D8" s="327"/>
      <c r="E8" s="327"/>
      <c r="F8" s="327"/>
      <c r="G8" s="327"/>
      <c r="H8" s="327"/>
      <c r="I8" s="327"/>
      <c r="J8" s="327"/>
      <c r="K8" s="327"/>
      <c r="L8" s="327"/>
      <c r="M8" s="327"/>
      <c r="N8" s="327"/>
      <c r="O8" s="328"/>
      <c r="P8" s="328"/>
      <c r="Q8" s="328"/>
      <c r="R8" s="328"/>
      <c r="S8" s="328"/>
      <c r="T8" s="328"/>
      <c r="U8" s="328"/>
      <c r="V8" s="328"/>
      <c r="W8" s="328"/>
      <c r="X8" s="328"/>
      <c r="Y8" s="328"/>
      <c r="Z8" s="328"/>
      <c r="AA8" s="328"/>
      <c r="AB8" s="391"/>
    </row>
    <row r="9" spans="1:28" ht="20.100000000000001" customHeight="1">
      <c r="A9" s="329" t="s">
        <v>916</v>
      </c>
      <c r="B9" s="325"/>
      <c r="C9" s="326" t="s">
        <v>913</v>
      </c>
      <c r="D9" s="330"/>
      <c r="E9" s="330"/>
      <c r="F9" s="331"/>
      <c r="G9" s="331"/>
      <c r="H9" s="331"/>
      <c r="I9" s="331"/>
      <c r="J9" s="331"/>
      <c r="K9" s="331"/>
      <c r="L9" s="331"/>
      <c r="M9" s="331"/>
      <c r="N9" s="331"/>
      <c r="O9" s="331"/>
      <c r="P9" s="331"/>
      <c r="Q9" s="331"/>
      <c r="R9" s="331"/>
      <c r="S9" s="331"/>
      <c r="T9" s="331"/>
      <c r="U9" s="331"/>
      <c r="V9" s="331"/>
      <c r="W9" s="331"/>
      <c r="X9" s="331"/>
      <c r="Y9" s="331"/>
      <c r="Z9" s="331"/>
      <c r="AA9" s="331"/>
      <c r="AB9" s="392"/>
    </row>
    <row r="10" spans="1:28" ht="20.100000000000001" customHeight="1">
      <c r="A10" s="329" t="s">
        <v>917</v>
      </c>
      <c r="B10" s="325"/>
      <c r="C10" s="326"/>
      <c r="D10" s="330"/>
      <c r="E10" s="330"/>
      <c r="F10" s="331"/>
      <c r="G10" s="331"/>
      <c r="H10" s="331"/>
      <c r="I10" s="331"/>
      <c r="J10" s="331"/>
      <c r="K10" s="331"/>
      <c r="L10" s="331"/>
      <c r="M10" s="331"/>
      <c r="N10" s="331"/>
      <c r="O10" s="331"/>
      <c r="P10" s="331"/>
      <c r="Q10" s="331"/>
      <c r="R10" s="331"/>
      <c r="S10" s="331"/>
      <c r="T10" s="331"/>
      <c r="U10" s="331"/>
      <c r="V10" s="331"/>
      <c r="W10" s="331"/>
      <c r="X10" s="331"/>
      <c r="Y10" s="331"/>
      <c r="Z10" s="331"/>
      <c r="AA10" s="331"/>
      <c r="AB10" s="392"/>
    </row>
    <row r="11" spans="1:28" ht="20.100000000000001" customHeight="1">
      <c r="A11" s="329" t="s">
        <v>918</v>
      </c>
      <c r="B11" s="325"/>
      <c r="C11" s="326"/>
      <c r="D11" s="330"/>
      <c r="E11" s="330"/>
      <c r="F11" s="331"/>
      <c r="G11" s="331"/>
      <c r="H11" s="331"/>
      <c r="I11" s="331"/>
      <c r="J11" s="331"/>
      <c r="K11" s="331"/>
      <c r="L11" s="331"/>
      <c r="M11" s="331"/>
      <c r="N11" s="331"/>
      <c r="O11" s="331"/>
      <c r="P11" s="331"/>
      <c r="Q11" s="331"/>
      <c r="R11" s="331"/>
      <c r="S11" s="331"/>
      <c r="T11" s="331"/>
      <c r="U11" s="331"/>
      <c r="V11" s="331"/>
      <c r="W11" s="331"/>
      <c r="X11" s="331"/>
      <c r="Y11" s="331"/>
      <c r="Z11" s="331"/>
      <c r="AA11" s="331"/>
      <c r="AB11" s="392"/>
    </row>
    <row r="12" spans="1:28" ht="20.100000000000001" customHeight="1">
      <c r="A12" s="329" t="s">
        <v>919</v>
      </c>
      <c r="B12" s="325"/>
      <c r="C12" s="326"/>
      <c r="D12" s="330"/>
      <c r="E12" s="330"/>
      <c r="F12" s="331"/>
      <c r="G12" s="331"/>
      <c r="H12" s="331"/>
      <c r="I12" s="331"/>
      <c r="J12" s="331"/>
      <c r="K12" s="331"/>
      <c r="L12" s="331"/>
      <c r="M12" s="331"/>
      <c r="N12" s="331"/>
      <c r="O12" s="331"/>
      <c r="P12" s="331"/>
      <c r="Q12" s="331"/>
      <c r="R12" s="331"/>
      <c r="S12" s="331"/>
      <c r="T12" s="331"/>
      <c r="U12" s="331"/>
      <c r="V12" s="331"/>
      <c r="W12" s="331"/>
      <c r="X12" s="331"/>
      <c r="Y12" s="331"/>
      <c r="Z12" s="331"/>
      <c r="AA12" s="331"/>
      <c r="AB12" s="392"/>
    </row>
    <row r="13" spans="1:28" ht="20.100000000000001" customHeight="1">
      <c r="A13" s="329" t="s">
        <v>920</v>
      </c>
      <c r="B13" s="325"/>
      <c r="C13" s="326"/>
      <c r="D13" s="330"/>
      <c r="E13" s="330"/>
      <c r="F13" s="331"/>
      <c r="G13" s="331"/>
      <c r="H13" s="331"/>
      <c r="I13" s="331"/>
      <c r="J13" s="331"/>
      <c r="K13" s="331"/>
      <c r="L13" s="331"/>
      <c r="M13" s="331"/>
      <c r="N13" s="331"/>
      <c r="O13" s="331"/>
      <c r="P13" s="331"/>
      <c r="Q13" s="331"/>
      <c r="R13" s="331"/>
      <c r="S13" s="331"/>
      <c r="T13" s="331"/>
      <c r="U13" s="331"/>
      <c r="V13" s="331"/>
      <c r="W13" s="331"/>
      <c r="X13" s="331"/>
      <c r="Y13" s="331"/>
      <c r="Z13" s="331"/>
      <c r="AA13" s="331"/>
      <c r="AB13" s="392"/>
    </row>
    <row r="14" spans="1:28" ht="20.100000000000001" customHeight="1">
      <c r="A14" s="329" t="s">
        <v>921</v>
      </c>
      <c r="B14" s="325"/>
      <c r="C14" s="326"/>
      <c r="D14" s="330"/>
      <c r="E14" s="330"/>
      <c r="F14" s="331"/>
      <c r="G14" s="331"/>
      <c r="H14" s="331"/>
      <c r="I14" s="331"/>
      <c r="J14" s="331"/>
      <c r="K14" s="331"/>
      <c r="L14" s="331"/>
      <c r="M14" s="331"/>
      <c r="N14" s="331"/>
      <c r="O14" s="331"/>
      <c r="P14" s="331"/>
      <c r="Q14" s="331"/>
      <c r="R14" s="331"/>
      <c r="S14" s="331"/>
      <c r="T14" s="331"/>
      <c r="U14" s="331"/>
      <c r="V14" s="331"/>
      <c r="W14" s="331"/>
      <c r="X14" s="331"/>
      <c r="Y14" s="331"/>
      <c r="Z14" s="331"/>
      <c r="AA14" s="331"/>
      <c r="AB14" s="392"/>
    </row>
    <row r="15" spans="1:28" ht="20.100000000000001" customHeight="1">
      <c r="A15" s="329" t="s">
        <v>922</v>
      </c>
      <c r="B15" s="325"/>
      <c r="C15" s="326"/>
      <c r="D15" s="330"/>
      <c r="E15" s="330"/>
      <c r="F15" s="331"/>
      <c r="G15" s="331"/>
      <c r="H15" s="331"/>
      <c r="I15" s="331"/>
      <c r="J15" s="331"/>
      <c r="K15" s="331"/>
      <c r="L15" s="331"/>
      <c r="M15" s="331"/>
      <c r="N15" s="331"/>
      <c r="O15" s="331"/>
      <c r="P15" s="331"/>
      <c r="Q15" s="331"/>
      <c r="R15" s="331"/>
      <c r="S15" s="331"/>
      <c r="T15" s="331"/>
      <c r="U15" s="331"/>
      <c r="V15" s="331"/>
      <c r="W15" s="331"/>
      <c r="X15" s="331"/>
      <c r="Y15" s="331"/>
      <c r="Z15" s="331"/>
      <c r="AA15" s="331"/>
      <c r="AB15" s="392"/>
    </row>
    <row r="16" spans="1:28" ht="20.100000000000001" customHeight="1">
      <c r="A16" s="329" t="s">
        <v>923</v>
      </c>
      <c r="B16" s="325"/>
      <c r="C16" s="326"/>
      <c r="D16" s="330"/>
      <c r="E16" s="330"/>
      <c r="F16" s="331"/>
      <c r="G16" s="331"/>
      <c r="H16" s="331"/>
      <c r="I16" s="331"/>
      <c r="J16" s="331"/>
      <c r="K16" s="331"/>
      <c r="L16" s="331"/>
      <c r="M16" s="331"/>
      <c r="N16" s="331"/>
      <c r="O16" s="331"/>
      <c r="P16" s="331"/>
      <c r="Q16" s="331"/>
      <c r="R16" s="331"/>
      <c r="S16" s="331"/>
      <c r="T16" s="331"/>
      <c r="U16" s="331"/>
      <c r="V16" s="331"/>
      <c r="W16" s="331"/>
      <c r="X16" s="331"/>
      <c r="Y16" s="331"/>
      <c r="Z16" s="331"/>
      <c r="AA16" s="331"/>
      <c r="AB16" s="392"/>
    </row>
    <row r="17" spans="1:28" ht="20.100000000000001" customHeight="1">
      <c r="A17" s="329"/>
      <c r="B17" s="325"/>
      <c r="C17" s="326"/>
      <c r="D17" s="330"/>
      <c r="E17" s="330"/>
      <c r="F17" s="331"/>
      <c r="G17" s="331"/>
      <c r="H17" s="331"/>
      <c r="I17" s="331"/>
      <c r="J17" s="331"/>
      <c r="K17" s="331"/>
      <c r="L17" s="331"/>
      <c r="M17" s="331"/>
      <c r="N17" s="331"/>
      <c r="O17" s="331"/>
      <c r="P17" s="331"/>
      <c r="Q17" s="331"/>
      <c r="R17" s="331"/>
      <c r="S17" s="331"/>
      <c r="T17" s="331"/>
      <c r="U17" s="331"/>
      <c r="V17" s="331"/>
      <c r="W17" s="331"/>
      <c r="X17" s="331"/>
      <c r="Y17" s="331"/>
      <c r="Z17" s="331"/>
      <c r="AA17" s="331"/>
      <c r="AB17" s="392"/>
    </row>
    <row r="18" spans="1:28" ht="20.100000000000001" customHeight="1" thickBot="1">
      <c r="A18" s="332"/>
      <c r="B18" s="325"/>
      <c r="C18" s="326"/>
      <c r="D18" s="333"/>
      <c r="E18" s="333"/>
      <c r="F18" s="334"/>
      <c r="G18" s="334"/>
      <c r="H18" s="334"/>
      <c r="I18" s="334"/>
      <c r="J18" s="334"/>
      <c r="K18" s="334"/>
      <c r="L18" s="334"/>
      <c r="M18" s="334"/>
      <c r="N18" s="334"/>
      <c r="O18" s="334"/>
      <c r="P18" s="334"/>
      <c r="Q18" s="334"/>
      <c r="R18" s="334"/>
      <c r="S18" s="334"/>
      <c r="T18" s="334"/>
      <c r="U18" s="334"/>
      <c r="V18" s="334"/>
      <c r="W18" s="334"/>
      <c r="X18" s="334"/>
      <c r="Y18" s="334"/>
      <c r="Z18" s="334"/>
      <c r="AA18" s="334"/>
      <c r="AB18" s="393"/>
    </row>
    <row r="19" spans="1:28" s="339" customFormat="1" ht="20.100000000000001" customHeight="1" thickBot="1">
      <c r="A19" s="374"/>
      <c r="B19" s="375" t="s">
        <v>43</v>
      </c>
      <c r="C19" s="376" t="s">
        <v>941</v>
      </c>
      <c r="D19" s="377"/>
      <c r="E19" s="377"/>
      <c r="F19" s="378"/>
      <c r="G19" s="378"/>
      <c r="H19" s="378"/>
      <c r="I19" s="378"/>
      <c r="J19" s="378"/>
      <c r="K19" s="378"/>
      <c r="L19" s="378"/>
      <c r="M19" s="378"/>
      <c r="N19" s="378"/>
      <c r="O19" s="378"/>
      <c r="P19" s="378"/>
      <c r="Q19" s="378"/>
      <c r="R19" s="378"/>
      <c r="S19" s="378"/>
      <c r="T19" s="378"/>
      <c r="U19" s="378"/>
      <c r="V19" s="378"/>
      <c r="W19" s="378"/>
      <c r="X19" s="378"/>
      <c r="Y19" s="378"/>
      <c r="Z19" s="378"/>
      <c r="AA19" s="378"/>
      <c r="AB19" s="405"/>
    </row>
    <row r="20" spans="1:28" ht="20.100000000000001" customHeight="1">
      <c r="A20" s="379" t="s">
        <v>942</v>
      </c>
      <c r="B20" s="380">
        <f>様式04‐2_開園日・開園時間・定員区分!C28</f>
        <v>0</v>
      </c>
      <c r="C20" s="381">
        <f>ROUNDUP(B20/3,0)</f>
        <v>0</v>
      </c>
      <c r="D20" s="382"/>
      <c r="E20" s="382"/>
      <c r="F20" s="383"/>
      <c r="G20" s="383"/>
      <c r="H20" s="383"/>
      <c r="I20" s="383"/>
      <c r="J20" s="383"/>
      <c r="K20" s="383"/>
      <c r="L20" s="383"/>
      <c r="M20" s="383"/>
      <c r="N20" s="383"/>
      <c r="O20" s="383"/>
      <c r="P20" s="383"/>
      <c r="Q20" s="383"/>
      <c r="R20" s="383"/>
      <c r="S20" s="383"/>
      <c r="T20" s="383"/>
      <c r="U20" s="383"/>
      <c r="V20" s="383"/>
      <c r="W20" s="383"/>
      <c r="X20" s="383"/>
      <c r="Y20" s="383"/>
      <c r="Z20" s="383"/>
      <c r="AA20" s="383"/>
      <c r="AB20" s="406"/>
    </row>
    <row r="21" spans="1:28" ht="20.100000000000001" customHeight="1">
      <c r="A21" s="351" t="s">
        <v>943</v>
      </c>
      <c r="B21" s="346">
        <f>様式04‐2_開園日・開園時間・定員区分!D28</f>
        <v>0</v>
      </c>
      <c r="C21" s="1314">
        <f>ROUNDUP(B21/5+B22/5,0)</f>
        <v>0</v>
      </c>
      <c r="D21" s="348"/>
      <c r="E21" s="348"/>
      <c r="F21" s="349"/>
      <c r="G21" s="349"/>
      <c r="H21" s="349"/>
      <c r="I21" s="349"/>
      <c r="J21" s="349"/>
      <c r="K21" s="349"/>
      <c r="L21" s="349"/>
      <c r="M21" s="349"/>
      <c r="N21" s="349"/>
      <c r="O21" s="349"/>
      <c r="P21" s="349"/>
      <c r="Q21" s="349"/>
      <c r="R21" s="349"/>
      <c r="S21" s="349"/>
      <c r="T21" s="349"/>
      <c r="U21" s="349"/>
      <c r="V21" s="349"/>
      <c r="W21" s="349"/>
      <c r="X21" s="349"/>
      <c r="Y21" s="349"/>
      <c r="Z21" s="349"/>
      <c r="AA21" s="349"/>
      <c r="AB21" s="396"/>
    </row>
    <row r="22" spans="1:28" ht="20.100000000000001" customHeight="1" thickBot="1">
      <c r="A22" s="352" t="s">
        <v>944</v>
      </c>
      <c r="B22" s="353">
        <f>様式04‐2_開園日・開園時間・定員区分!E28</f>
        <v>0</v>
      </c>
      <c r="C22" s="1315"/>
      <c r="D22" s="354"/>
      <c r="E22" s="354"/>
      <c r="F22" s="355"/>
      <c r="G22" s="355"/>
      <c r="H22" s="355"/>
      <c r="I22" s="355"/>
      <c r="J22" s="355"/>
      <c r="K22" s="355"/>
      <c r="L22" s="355"/>
      <c r="M22" s="355"/>
      <c r="N22" s="355"/>
      <c r="O22" s="355"/>
      <c r="P22" s="355"/>
      <c r="Q22" s="355"/>
      <c r="R22" s="355"/>
      <c r="S22" s="355"/>
      <c r="T22" s="355"/>
      <c r="U22" s="355"/>
      <c r="V22" s="355"/>
      <c r="W22" s="355"/>
      <c r="X22" s="355"/>
      <c r="Y22" s="355"/>
      <c r="Z22" s="355"/>
      <c r="AA22" s="355"/>
      <c r="AB22" s="397"/>
    </row>
    <row r="23" spans="1:28" ht="20.100000000000001" customHeight="1">
      <c r="A23" s="1292" t="s">
        <v>941</v>
      </c>
      <c r="B23" s="1293"/>
      <c r="C23" s="1294"/>
      <c r="D23" s="423">
        <f>ROUNDUP(D20/3,0)+ROUNDUP(D21/5+D22/5,0)+1</f>
        <v>1</v>
      </c>
      <c r="E23" s="423">
        <f t="shared" ref="E23:AB23" si="0">ROUNDUP(E20/3,0)+ROUNDUP(E21/5+E22/5,0)+1</f>
        <v>1</v>
      </c>
      <c r="F23" s="423">
        <f t="shared" si="0"/>
        <v>1</v>
      </c>
      <c r="G23" s="423">
        <f t="shared" si="0"/>
        <v>1</v>
      </c>
      <c r="H23" s="423">
        <f t="shared" si="0"/>
        <v>1</v>
      </c>
      <c r="I23" s="423">
        <f t="shared" si="0"/>
        <v>1</v>
      </c>
      <c r="J23" s="423">
        <f t="shared" si="0"/>
        <v>1</v>
      </c>
      <c r="K23" s="423">
        <f t="shared" si="0"/>
        <v>1</v>
      </c>
      <c r="L23" s="423">
        <f t="shared" si="0"/>
        <v>1</v>
      </c>
      <c r="M23" s="423">
        <f t="shared" si="0"/>
        <v>1</v>
      </c>
      <c r="N23" s="423">
        <f t="shared" si="0"/>
        <v>1</v>
      </c>
      <c r="O23" s="423">
        <f t="shared" si="0"/>
        <v>1</v>
      </c>
      <c r="P23" s="423">
        <f t="shared" si="0"/>
        <v>1</v>
      </c>
      <c r="Q23" s="423">
        <f t="shared" si="0"/>
        <v>1</v>
      </c>
      <c r="R23" s="423">
        <f t="shared" si="0"/>
        <v>1</v>
      </c>
      <c r="S23" s="423">
        <f t="shared" si="0"/>
        <v>1</v>
      </c>
      <c r="T23" s="423">
        <f t="shared" si="0"/>
        <v>1</v>
      </c>
      <c r="U23" s="423">
        <f t="shared" si="0"/>
        <v>1</v>
      </c>
      <c r="V23" s="423">
        <f t="shared" si="0"/>
        <v>1</v>
      </c>
      <c r="W23" s="423">
        <f t="shared" si="0"/>
        <v>1</v>
      </c>
      <c r="X23" s="423">
        <f t="shared" si="0"/>
        <v>1</v>
      </c>
      <c r="Y23" s="423">
        <f t="shared" si="0"/>
        <v>1</v>
      </c>
      <c r="Z23" s="423">
        <f t="shared" si="0"/>
        <v>1</v>
      </c>
      <c r="AA23" s="423">
        <f t="shared" si="0"/>
        <v>1</v>
      </c>
      <c r="AB23" s="424">
        <f t="shared" si="0"/>
        <v>1</v>
      </c>
    </row>
    <row r="24" spans="1:28" ht="20.100000000000001" customHeight="1">
      <c r="A24" s="1304" t="s">
        <v>948</v>
      </c>
      <c r="B24" s="1305"/>
      <c r="C24" s="1306"/>
      <c r="D24" s="425">
        <f>COUNTA(D8:D18)</f>
        <v>0</v>
      </c>
      <c r="E24" s="425">
        <f t="shared" ref="E24:AB24" si="1">COUNTA(E8:E18)</f>
        <v>0</v>
      </c>
      <c r="F24" s="425">
        <f t="shared" si="1"/>
        <v>0</v>
      </c>
      <c r="G24" s="425">
        <f t="shared" si="1"/>
        <v>0</v>
      </c>
      <c r="H24" s="425">
        <f t="shared" si="1"/>
        <v>0</v>
      </c>
      <c r="I24" s="425">
        <f t="shared" si="1"/>
        <v>0</v>
      </c>
      <c r="J24" s="425">
        <f t="shared" si="1"/>
        <v>0</v>
      </c>
      <c r="K24" s="425">
        <f t="shared" si="1"/>
        <v>0</v>
      </c>
      <c r="L24" s="425">
        <f t="shared" si="1"/>
        <v>0</v>
      </c>
      <c r="M24" s="425">
        <f t="shared" si="1"/>
        <v>0</v>
      </c>
      <c r="N24" s="425">
        <f t="shared" si="1"/>
        <v>0</v>
      </c>
      <c r="O24" s="425">
        <f t="shared" si="1"/>
        <v>0</v>
      </c>
      <c r="P24" s="425">
        <f t="shared" si="1"/>
        <v>0</v>
      </c>
      <c r="Q24" s="425">
        <f t="shared" si="1"/>
        <v>0</v>
      </c>
      <c r="R24" s="425">
        <f t="shared" si="1"/>
        <v>0</v>
      </c>
      <c r="S24" s="425">
        <f t="shared" si="1"/>
        <v>0</v>
      </c>
      <c r="T24" s="425">
        <f t="shared" si="1"/>
        <v>0</v>
      </c>
      <c r="U24" s="425">
        <f t="shared" si="1"/>
        <v>0</v>
      </c>
      <c r="V24" s="425">
        <f t="shared" si="1"/>
        <v>0</v>
      </c>
      <c r="W24" s="425">
        <f t="shared" si="1"/>
        <v>0</v>
      </c>
      <c r="X24" s="425">
        <f t="shared" si="1"/>
        <v>0</v>
      </c>
      <c r="Y24" s="425">
        <f t="shared" si="1"/>
        <v>0</v>
      </c>
      <c r="Z24" s="425">
        <f t="shared" si="1"/>
        <v>0</v>
      </c>
      <c r="AA24" s="425">
        <f t="shared" si="1"/>
        <v>0</v>
      </c>
      <c r="AB24" s="426">
        <f t="shared" si="1"/>
        <v>0</v>
      </c>
    </row>
    <row r="25" spans="1:28" ht="20.100000000000001" customHeight="1" thickBot="1">
      <c r="A25" s="1307" t="s">
        <v>949</v>
      </c>
      <c r="B25" s="1308"/>
      <c r="C25" s="1309"/>
      <c r="D25" s="358" t="str">
        <f t="shared" ref="D25:AB25" si="2">IF(D23&lt;=D24,"○","×")</f>
        <v>×</v>
      </c>
      <c r="E25" s="358" t="str">
        <f t="shared" si="2"/>
        <v>×</v>
      </c>
      <c r="F25" s="358" t="str">
        <f t="shared" si="2"/>
        <v>×</v>
      </c>
      <c r="G25" s="358" t="str">
        <f t="shared" si="2"/>
        <v>×</v>
      </c>
      <c r="H25" s="358" t="str">
        <f t="shared" si="2"/>
        <v>×</v>
      </c>
      <c r="I25" s="358" t="str">
        <f t="shared" si="2"/>
        <v>×</v>
      </c>
      <c r="J25" s="358" t="str">
        <f t="shared" si="2"/>
        <v>×</v>
      </c>
      <c r="K25" s="358" t="str">
        <f t="shared" si="2"/>
        <v>×</v>
      </c>
      <c r="L25" s="358" t="str">
        <f t="shared" si="2"/>
        <v>×</v>
      </c>
      <c r="M25" s="358" t="str">
        <f t="shared" si="2"/>
        <v>×</v>
      </c>
      <c r="N25" s="358" t="str">
        <f t="shared" si="2"/>
        <v>×</v>
      </c>
      <c r="O25" s="358" t="str">
        <f t="shared" si="2"/>
        <v>×</v>
      </c>
      <c r="P25" s="358" t="str">
        <f t="shared" si="2"/>
        <v>×</v>
      </c>
      <c r="Q25" s="358" t="str">
        <f t="shared" si="2"/>
        <v>×</v>
      </c>
      <c r="R25" s="358" t="str">
        <f t="shared" si="2"/>
        <v>×</v>
      </c>
      <c r="S25" s="358" t="str">
        <f t="shared" si="2"/>
        <v>×</v>
      </c>
      <c r="T25" s="358" t="str">
        <f t="shared" si="2"/>
        <v>×</v>
      </c>
      <c r="U25" s="358" t="str">
        <f t="shared" si="2"/>
        <v>×</v>
      </c>
      <c r="V25" s="358" t="str">
        <f t="shared" si="2"/>
        <v>×</v>
      </c>
      <c r="W25" s="358" t="str">
        <f t="shared" si="2"/>
        <v>×</v>
      </c>
      <c r="X25" s="358" t="str">
        <f t="shared" si="2"/>
        <v>×</v>
      </c>
      <c r="Y25" s="358" t="str">
        <f t="shared" si="2"/>
        <v>×</v>
      </c>
      <c r="Z25" s="358" t="str">
        <f t="shared" si="2"/>
        <v>×</v>
      </c>
      <c r="AA25" s="358" t="str">
        <f t="shared" si="2"/>
        <v>×</v>
      </c>
      <c r="AB25" s="400" t="str">
        <f t="shared" si="2"/>
        <v>×</v>
      </c>
    </row>
    <row r="26" spans="1:28" ht="14.25" customHeight="1" thickBot="1"/>
    <row r="27" spans="1:28" ht="20.100000000000001" customHeight="1">
      <c r="A27" s="1310" t="s">
        <v>950</v>
      </c>
      <c r="B27" s="1311"/>
      <c r="C27" s="359"/>
      <c r="D27" s="360"/>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401"/>
    </row>
    <row r="28" spans="1:28" ht="20.100000000000001" customHeight="1">
      <c r="A28" s="1312" t="s">
        <v>951</v>
      </c>
      <c r="B28" s="1313"/>
      <c r="C28" s="362"/>
      <c r="D28" s="363"/>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402"/>
    </row>
    <row r="29" spans="1:28" ht="20.100000000000001" customHeight="1" thickBot="1">
      <c r="A29" s="1302"/>
      <c r="B29" s="1303"/>
      <c r="C29" s="371"/>
      <c r="D29" s="368"/>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403"/>
    </row>
    <row r="30" spans="1:28" ht="20.100000000000001" customHeight="1">
      <c r="A30" s="1310" t="s">
        <v>377</v>
      </c>
      <c r="B30" s="1311"/>
      <c r="C30" s="359"/>
      <c r="D30" s="360"/>
      <c r="E30" s="361"/>
      <c r="F30" s="361"/>
      <c r="G30" s="361"/>
      <c r="H30" s="361"/>
      <c r="I30" s="361"/>
      <c r="J30" s="361"/>
      <c r="K30" s="361"/>
      <c r="L30" s="361"/>
      <c r="M30" s="361"/>
      <c r="N30" s="361"/>
      <c r="O30" s="361"/>
      <c r="P30" s="361"/>
      <c r="Q30" s="361"/>
      <c r="R30" s="361"/>
      <c r="S30" s="361"/>
      <c r="T30" s="361"/>
      <c r="U30" s="361"/>
      <c r="V30" s="361"/>
      <c r="W30" s="361"/>
      <c r="X30" s="361"/>
      <c r="Y30" s="361"/>
      <c r="Z30" s="361"/>
      <c r="AA30" s="361"/>
      <c r="AB30" s="401"/>
    </row>
    <row r="31" spans="1:28" ht="20.100000000000001" customHeight="1" thickBot="1">
      <c r="A31" s="1302"/>
      <c r="B31" s="1303"/>
      <c r="C31" s="367"/>
      <c r="D31" s="368"/>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403"/>
    </row>
    <row r="32" spans="1:28" ht="20.100000000000001" customHeight="1">
      <c r="A32" s="1310" t="s">
        <v>72</v>
      </c>
      <c r="B32" s="1311"/>
      <c r="C32" s="370"/>
      <c r="D32" s="372"/>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404"/>
    </row>
    <row r="33" spans="1:28" ht="20.100000000000001" customHeight="1">
      <c r="A33" s="1312"/>
      <c r="B33" s="1313"/>
      <c r="C33" s="388"/>
      <c r="D33" s="363"/>
      <c r="E33" s="364"/>
      <c r="F33" s="364"/>
      <c r="G33" s="364"/>
      <c r="H33" s="364"/>
      <c r="I33" s="364"/>
      <c r="J33" s="364"/>
      <c r="K33" s="364"/>
      <c r="L33" s="364"/>
      <c r="M33" s="364"/>
      <c r="N33" s="364"/>
      <c r="O33" s="364"/>
      <c r="P33" s="364"/>
      <c r="Q33" s="364"/>
      <c r="R33" s="364"/>
      <c r="S33" s="364"/>
      <c r="T33" s="364"/>
      <c r="U33" s="364"/>
      <c r="V33" s="364"/>
      <c r="W33" s="364"/>
      <c r="X33" s="364"/>
      <c r="Y33" s="364"/>
      <c r="Z33" s="364"/>
      <c r="AA33" s="364"/>
      <c r="AB33" s="402"/>
    </row>
    <row r="34" spans="1:28" ht="20.100000000000001" customHeight="1" thickBot="1">
      <c r="A34" s="1302"/>
      <c r="B34" s="1303"/>
      <c r="C34" s="367"/>
      <c r="D34" s="368"/>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403"/>
    </row>
    <row r="35" spans="1:28" ht="12" customHeight="1"/>
  </sheetData>
  <mergeCells count="16">
    <mergeCell ref="A31:B31"/>
    <mergeCell ref="A32:B32"/>
    <mergeCell ref="A33:B33"/>
    <mergeCell ref="A34:B34"/>
    <mergeCell ref="A24:C24"/>
    <mergeCell ref="A25:C25"/>
    <mergeCell ref="A27:B27"/>
    <mergeCell ref="A28:B28"/>
    <mergeCell ref="A29:B29"/>
    <mergeCell ref="A30:B30"/>
    <mergeCell ref="A23:C23"/>
    <mergeCell ref="A2:AB3"/>
    <mergeCell ref="A5:A6"/>
    <mergeCell ref="D5:AB5"/>
    <mergeCell ref="A7:B7"/>
    <mergeCell ref="C21:C22"/>
  </mergeCells>
  <phoneticPr fontId="1"/>
  <dataValidations count="5">
    <dataValidation type="list" allowBlank="1" showInputMessage="1" showErrorMessage="1" sqref="D7:AB19 D27:AB34">
      <formula1>"○"</formula1>
    </dataValidation>
    <dataValidation type="whole" allowBlank="1" showInputMessage="1" showErrorMessage="1" sqref="D20:AB22">
      <formula1>0</formula1>
      <formula2>19</formula2>
    </dataValidation>
    <dataValidation type="list" allowBlank="1" showInputMessage="1" showErrorMessage="1" sqref="C27:C34 C8:C18">
      <formula1>"　,常勤,非常勤"</formula1>
    </dataValidation>
    <dataValidation type="list" allowBlank="1" showInputMessage="1" showErrorMessage="1" sqref="C7">
      <formula1>"常勤,非常勤"</formula1>
    </dataValidation>
    <dataValidation type="list" allowBlank="1" showInputMessage="1" showErrorMessage="1" sqref="B8:B18">
      <formula1>"　,０歳児,１歳児,２歳児,フリー,加配,その他"</formula1>
    </dataValidation>
  </dataValidations>
  <printOptions horizontalCentered="1" verticalCentered="1"/>
  <pageMargins left="0.23622047244094491" right="0.23622047244094491" top="0.15748031496062992" bottom="0.19685039370078741" header="0" footer="0"/>
  <pageSetup paperSize="9" scale="74"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5"/>
  <sheetViews>
    <sheetView zoomScale="70" zoomScaleNormal="70" zoomScaleSheetLayoutView="85" workbookViewId="0">
      <selection activeCell="A4" sqref="A4"/>
    </sheetView>
  </sheetViews>
  <sheetFormatPr defaultRowHeight="15.75"/>
  <cols>
    <col min="1" max="1" width="11.375" style="1" bestFit="1" customWidth="1"/>
    <col min="2" max="3" width="7.5" style="1" customWidth="1"/>
    <col min="4" max="28" width="4.375" style="1" customWidth="1"/>
    <col min="29" max="16384" width="9" style="1"/>
  </cols>
  <sheetData>
    <row r="1" spans="1:28" ht="35.25" customHeight="1"/>
    <row r="2" spans="1:28" ht="11.25" customHeight="1">
      <c r="A2" s="1295" t="s">
        <v>954</v>
      </c>
      <c r="B2" s="1295"/>
      <c r="C2" s="1295"/>
      <c r="D2" s="1295"/>
      <c r="E2" s="1295"/>
      <c r="F2" s="1295"/>
      <c r="G2" s="1295"/>
      <c r="H2" s="1295"/>
      <c r="I2" s="1295"/>
      <c r="J2" s="1295"/>
      <c r="K2" s="1295"/>
      <c r="L2" s="1295"/>
      <c r="M2" s="1295"/>
      <c r="N2" s="1295"/>
      <c r="O2" s="1295"/>
      <c r="P2" s="1295"/>
      <c r="Q2" s="1295"/>
      <c r="R2" s="1295"/>
      <c r="S2" s="1295"/>
      <c r="T2" s="1295"/>
      <c r="U2" s="1295"/>
      <c r="V2" s="1295"/>
      <c r="W2" s="1295"/>
      <c r="X2" s="1295"/>
      <c r="Y2" s="1295"/>
      <c r="Z2" s="1295"/>
      <c r="AA2" s="1295"/>
      <c r="AB2" s="1295"/>
    </row>
    <row r="3" spans="1:28" ht="11.25" customHeight="1">
      <c r="A3" s="1295"/>
      <c r="B3" s="1295"/>
      <c r="C3" s="1295"/>
      <c r="D3" s="1295"/>
      <c r="E3" s="1295"/>
      <c r="F3" s="1295"/>
      <c r="G3" s="1295"/>
      <c r="H3" s="1295"/>
      <c r="I3" s="1295"/>
      <c r="J3" s="1295"/>
      <c r="K3" s="1295"/>
      <c r="L3" s="1295"/>
      <c r="M3" s="1295"/>
      <c r="N3" s="1295"/>
      <c r="O3" s="1295"/>
      <c r="P3" s="1295"/>
      <c r="Q3" s="1295"/>
      <c r="R3" s="1295"/>
      <c r="S3" s="1295"/>
      <c r="T3" s="1295"/>
      <c r="U3" s="1295"/>
      <c r="V3" s="1295"/>
      <c r="W3" s="1295"/>
      <c r="X3" s="1295"/>
      <c r="Y3" s="1295"/>
      <c r="Z3" s="1295"/>
      <c r="AA3" s="1295"/>
      <c r="AB3" s="1295"/>
    </row>
    <row r="4" spans="1:28" ht="7.5" customHeight="1" thickBot="1">
      <c r="A4" s="314"/>
      <c r="B4" s="314"/>
      <c r="C4" s="314"/>
      <c r="D4" s="314"/>
      <c r="E4" s="314"/>
      <c r="F4" s="314"/>
      <c r="G4" s="314"/>
      <c r="H4" s="314"/>
      <c r="I4" s="314"/>
      <c r="J4" s="314"/>
      <c r="K4" s="314"/>
      <c r="L4" s="314"/>
      <c r="M4" s="314"/>
      <c r="N4" s="314"/>
      <c r="O4" s="314"/>
    </row>
    <row r="5" spans="1:28" ht="20.100000000000001" customHeight="1">
      <c r="A5" s="1296" t="s">
        <v>968</v>
      </c>
      <c r="B5" s="315"/>
      <c r="C5" s="315"/>
      <c r="D5" s="1298" t="s">
        <v>910</v>
      </c>
      <c r="E5" s="1298"/>
      <c r="F5" s="1298"/>
      <c r="G5" s="1298"/>
      <c r="H5" s="1298"/>
      <c r="I5" s="1298"/>
      <c r="J5" s="1298"/>
      <c r="K5" s="1298"/>
      <c r="L5" s="1298"/>
      <c r="M5" s="1298"/>
      <c r="N5" s="1298"/>
      <c r="O5" s="1298"/>
      <c r="P5" s="1298"/>
      <c r="Q5" s="1298"/>
      <c r="R5" s="1298"/>
      <c r="S5" s="1298"/>
      <c r="T5" s="1298"/>
      <c r="U5" s="1298"/>
      <c r="V5" s="1298"/>
      <c r="W5" s="1298"/>
      <c r="X5" s="1298"/>
      <c r="Y5" s="1298"/>
      <c r="Z5" s="1298"/>
      <c r="AA5" s="1298"/>
      <c r="AB5" s="1299"/>
    </row>
    <row r="6" spans="1:28" ht="20.100000000000001" customHeight="1" thickBot="1">
      <c r="A6" s="1297"/>
      <c r="B6" s="316" t="s">
        <v>911</v>
      </c>
      <c r="C6" s="317" t="s">
        <v>912</v>
      </c>
      <c r="D6" s="318">
        <v>0.29166666666666669</v>
      </c>
      <c r="E6" s="318">
        <v>0.3125</v>
      </c>
      <c r="F6" s="319">
        <v>0.33333333333333331</v>
      </c>
      <c r="G6" s="319">
        <v>0.35416666666666669</v>
      </c>
      <c r="H6" s="319">
        <v>0.375</v>
      </c>
      <c r="I6" s="319">
        <v>0.39583333333333331</v>
      </c>
      <c r="J6" s="319">
        <v>0.41666666666666669</v>
      </c>
      <c r="K6" s="319">
        <v>0.4375</v>
      </c>
      <c r="L6" s="319">
        <v>0.45833333333333331</v>
      </c>
      <c r="M6" s="319">
        <v>0.47916666666666669</v>
      </c>
      <c r="N6" s="319">
        <v>0.5</v>
      </c>
      <c r="O6" s="319">
        <v>0.52083333333333337</v>
      </c>
      <c r="P6" s="319">
        <v>0.54166666666666663</v>
      </c>
      <c r="Q6" s="319">
        <v>0.5625</v>
      </c>
      <c r="R6" s="319">
        <v>0.58333333333333337</v>
      </c>
      <c r="S6" s="319">
        <v>0.60416666666666663</v>
      </c>
      <c r="T6" s="319">
        <v>0.625</v>
      </c>
      <c r="U6" s="319">
        <v>0.64583333333333337</v>
      </c>
      <c r="V6" s="319">
        <v>0.66666666666666663</v>
      </c>
      <c r="W6" s="319">
        <v>0.6875</v>
      </c>
      <c r="X6" s="319">
        <v>0.70833333333333337</v>
      </c>
      <c r="Y6" s="319">
        <v>0.72916666666666663</v>
      </c>
      <c r="Z6" s="319">
        <v>0.75</v>
      </c>
      <c r="AA6" s="319">
        <v>0.77083333333333337</v>
      </c>
      <c r="AB6" s="389">
        <v>0.79166666666666663</v>
      </c>
    </row>
    <row r="7" spans="1:28" ht="20.100000000000001" customHeight="1" thickBot="1">
      <c r="A7" s="1300" t="s">
        <v>379</v>
      </c>
      <c r="B7" s="1301"/>
      <c r="C7" s="320" t="s">
        <v>913</v>
      </c>
      <c r="D7" s="321"/>
      <c r="E7" s="323"/>
      <c r="F7" s="323"/>
      <c r="G7" s="323"/>
      <c r="H7" s="323"/>
      <c r="I7" s="323"/>
      <c r="J7" s="323"/>
      <c r="K7" s="323"/>
      <c r="L7" s="323"/>
      <c r="M7" s="323"/>
      <c r="N7" s="323"/>
      <c r="O7" s="323"/>
      <c r="P7" s="323"/>
      <c r="Q7" s="323"/>
      <c r="R7" s="323"/>
      <c r="S7" s="323"/>
      <c r="T7" s="323"/>
      <c r="U7" s="323"/>
      <c r="V7" s="323"/>
      <c r="W7" s="323"/>
      <c r="X7" s="323"/>
      <c r="Y7" s="323"/>
      <c r="Z7" s="323"/>
      <c r="AA7" s="323"/>
      <c r="AB7" s="419"/>
    </row>
    <row r="8" spans="1:28" ht="20.100000000000001" customHeight="1">
      <c r="A8" s="324" t="s">
        <v>915</v>
      </c>
      <c r="B8" s="325"/>
      <c r="C8" s="326"/>
      <c r="D8" s="327"/>
      <c r="E8" s="327"/>
      <c r="F8" s="327"/>
      <c r="G8" s="327"/>
      <c r="H8" s="327"/>
      <c r="I8" s="327"/>
      <c r="J8" s="327"/>
      <c r="K8" s="327"/>
      <c r="L8" s="327"/>
      <c r="M8" s="327"/>
      <c r="N8" s="327"/>
      <c r="O8" s="328"/>
      <c r="P8" s="328"/>
      <c r="Q8" s="328"/>
      <c r="R8" s="328"/>
      <c r="S8" s="328"/>
      <c r="T8" s="328"/>
      <c r="U8" s="328"/>
      <c r="V8" s="328"/>
      <c r="W8" s="328"/>
      <c r="X8" s="328"/>
      <c r="Y8" s="328"/>
      <c r="Z8" s="328"/>
      <c r="AA8" s="328"/>
      <c r="AB8" s="391"/>
    </row>
    <row r="9" spans="1:28" ht="20.100000000000001" customHeight="1">
      <c r="A9" s="329" t="s">
        <v>916</v>
      </c>
      <c r="B9" s="325"/>
      <c r="C9" s="326" t="s">
        <v>913</v>
      </c>
      <c r="D9" s="330"/>
      <c r="E9" s="330"/>
      <c r="F9" s="331"/>
      <c r="G9" s="331"/>
      <c r="H9" s="331"/>
      <c r="I9" s="331"/>
      <c r="J9" s="331"/>
      <c r="K9" s="331"/>
      <c r="L9" s="331"/>
      <c r="M9" s="331"/>
      <c r="N9" s="331"/>
      <c r="O9" s="331"/>
      <c r="P9" s="331"/>
      <c r="Q9" s="331"/>
      <c r="R9" s="331"/>
      <c r="S9" s="331"/>
      <c r="T9" s="331"/>
      <c r="U9" s="331"/>
      <c r="V9" s="331"/>
      <c r="W9" s="331"/>
      <c r="X9" s="331"/>
      <c r="Y9" s="331"/>
      <c r="Z9" s="331"/>
      <c r="AA9" s="331"/>
      <c r="AB9" s="392"/>
    </row>
    <row r="10" spans="1:28" ht="20.100000000000001" customHeight="1">
      <c r="A10" s="329" t="s">
        <v>917</v>
      </c>
      <c r="B10" s="325"/>
      <c r="C10" s="326"/>
      <c r="D10" s="330"/>
      <c r="E10" s="330"/>
      <c r="F10" s="331"/>
      <c r="G10" s="331"/>
      <c r="H10" s="331"/>
      <c r="I10" s="331"/>
      <c r="J10" s="331"/>
      <c r="K10" s="331"/>
      <c r="L10" s="331"/>
      <c r="M10" s="331"/>
      <c r="N10" s="331"/>
      <c r="O10" s="331"/>
      <c r="P10" s="331"/>
      <c r="Q10" s="331"/>
      <c r="R10" s="331"/>
      <c r="S10" s="331"/>
      <c r="T10" s="331"/>
      <c r="U10" s="331"/>
      <c r="V10" s="331"/>
      <c r="W10" s="331"/>
      <c r="X10" s="331"/>
      <c r="Y10" s="331"/>
      <c r="Z10" s="331"/>
      <c r="AA10" s="331"/>
      <c r="AB10" s="392"/>
    </row>
    <row r="11" spans="1:28" ht="20.100000000000001" customHeight="1">
      <c r="A11" s="329" t="s">
        <v>918</v>
      </c>
      <c r="B11" s="325"/>
      <c r="C11" s="326"/>
      <c r="D11" s="330"/>
      <c r="E11" s="330"/>
      <c r="F11" s="331"/>
      <c r="G11" s="331"/>
      <c r="H11" s="331"/>
      <c r="I11" s="331"/>
      <c r="J11" s="331"/>
      <c r="K11" s="331"/>
      <c r="L11" s="331"/>
      <c r="M11" s="331"/>
      <c r="N11" s="331"/>
      <c r="O11" s="331"/>
      <c r="P11" s="331"/>
      <c r="Q11" s="331"/>
      <c r="R11" s="331"/>
      <c r="S11" s="331"/>
      <c r="T11" s="331"/>
      <c r="U11" s="331"/>
      <c r="V11" s="331"/>
      <c r="W11" s="331"/>
      <c r="X11" s="331"/>
      <c r="Y11" s="331"/>
      <c r="Z11" s="331"/>
      <c r="AA11" s="331"/>
      <c r="AB11" s="392"/>
    </row>
    <row r="12" spans="1:28" ht="20.100000000000001" customHeight="1">
      <c r="A12" s="329" t="s">
        <v>919</v>
      </c>
      <c r="B12" s="325"/>
      <c r="C12" s="326"/>
      <c r="D12" s="330"/>
      <c r="E12" s="330"/>
      <c r="F12" s="331"/>
      <c r="G12" s="331"/>
      <c r="H12" s="331"/>
      <c r="I12" s="331"/>
      <c r="J12" s="331"/>
      <c r="K12" s="331"/>
      <c r="L12" s="331"/>
      <c r="M12" s="331"/>
      <c r="N12" s="331"/>
      <c r="O12" s="331"/>
      <c r="P12" s="331"/>
      <c r="Q12" s="331"/>
      <c r="R12" s="331"/>
      <c r="S12" s="331"/>
      <c r="T12" s="331"/>
      <c r="U12" s="331"/>
      <c r="V12" s="331"/>
      <c r="W12" s="331"/>
      <c r="X12" s="331"/>
      <c r="Y12" s="331"/>
      <c r="Z12" s="331"/>
      <c r="AA12" s="331"/>
      <c r="AB12" s="392"/>
    </row>
    <row r="13" spans="1:28" ht="20.100000000000001" customHeight="1">
      <c r="A13" s="329" t="s">
        <v>920</v>
      </c>
      <c r="B13" s="325"/>
      <c r="C13" s="326"/>
      <c r="D13" s="330"/>
      <c r="E13" s="330"/>
      <c r="F13" s="331"/>
      <c r="G13" s="331"/>
      <c r="H13" s="331"/>
      <c r="I13" s="331"/>
      <c r="J13" s="331"/>
      <c r="K13" s="331"/>
      <c r="L13" s="331"/>
      <c r="M13" s="331"/>
      <c r="N13" s="331"/>
      <c r="O13" s="331"/>
      <c r="P13" s="331"/>
      <c r="Q13" s="331"/>
      <c r="R13" s="331"/>
      <c r="S13" s="331"/>
      <c r="T13" s="331"/>
      <c r="U13" s="331"/>
      <c r="V13" s="331"/>
      <c r="W13" s="331"/>
      <c r="X13" s="331"/>
      <c r="Y13" s="331"/>
      <c r="Z13" s="331"/>
      <c r="AA13" s="331"/>
      <c r="AB13" s="392"/>
    </row>
    <row r="14" spans="1:28" ht="20.100000000000001" customHeight="1">
      <c r="A14" s="329" t="s">
        <v>921</v>
      </c>
      <c r="B14" s="325"/>
      <c r="C14" s="326"/>
      <c r="D14" s="330"/>
      <c r="E14" s="330"/>
      <c r="F14" s="331"/>
      <c r="G14" s="331"/>
      <c r="H14" s="331"/>
      <c r="I14" s="331"/>
      <c r="J14" s="331"/>
      <c r="K14" s="331"/>
      <c r="L14" s="331"/>
      <c r="M14" s="331"/>
      <c r="N14" s="331"/>
      <c r="O14" s="331"/>
      <c r="P14" s="331"/>
      <c r="Q14" s="331"/>
      <c r="R14" s="331"/>
      <c r="S14" s="331"/>
      <c r="T14" s="331"/>
      <c r="U14" s="331"/>
      <c r="V14" s="331"/>
      <c r="W14" s="331"/>
      <c r="X14" s="331"/>
      <c r="Y14" s="331"/>
      <c r="Z14" s="331"/>
      <c r="AA14" s="331"/>
      <c r="AB14" s="392"/>
    </row>
    <row r="15" spans="1:28" ht="20.100000000000001" customHeight="1">
      <c r="A15" s="329" t="s">
        <v>922</v>
      </c>
      <c r="B15" s="325"/>
      <c r="C15" s="326"/>
      <c r="D15" s="330"/>
      <c r="E15" s="330"/>
      <c r="F15" s="331"/>
      <c r="G15" s="331"/>
      <c r="H15" s="331"/>
      <c r="I15" s="331"/>
      <c r="J15" s="331"/>
      <c r="K15" s="331"/>
      <c r="L15" s="331"/>
      <c r="M15" s="331"/>
      <c r="N15" s="331"/>
      <c r="O15" s="331"/>
      <c r="P15" s="331"/>
      <c r="Q15" s="331"/>
      <c r="R15" s="331"/>
      <c r="S15" s="331"/>
      <c r="T15" s="331"/>
      <c r="U15" s="331"/>
      <c r="V15" s="331"/>
      <c r="W15" s="331"/>
      <c r="X15" s="331"/>
      <c r="Y15" s="331"/>
      <c r="Z15" s="331"/>
      <c r="AA15" s="331"/>
      <c r="AB15" s="392"/>
    </row>
    <row r="16" spans="1:28" ht="20.100000000000001" customHeight="1">
      <c r="A16" s="329" t="s">
        <v>923</v>
      </c>
      <c r="B16" s="325"/>
      <c r="C16" s="326"/>
      <c r="D16" s="330"/>
      <c r="E16" s="330"/>
      <c r="F16" s="331"/>
      <c r="G16" s="331"/>
      <c r="H16" s="331"/>
      <c r="I16" s="331"/>
      <c r="J16" s="331"/>
      <c r="K16" s="331"/>
      <c r="L16" s="331"/>
      <c r="M16" s="331"/>
      <c r="N16" s="331"/>
      <c r="O16" s="331"/>
      <c r="P16" s="331"/>
      <c r="Q16" s="331"/>
      <c r="R16" s="331"/>
      <c r="S16" s="331"/>
      <c r="T16" s="331"/>
      <c r="U16" s="331"/>
      <c r="V16" s="331"/>
      <c r="W16" s="331"/>
      <c r="X16" s="331"/>
      <c r="Y16" s="331"/>
      <c r="Z16" s="331"/>
      <c r="AA16" s="331"/>
      <c r="AB16" s="392"/>
    </row>
    <row r="17" spans="1:28" ht="20.100000000000001" customHeight="1">
      <c r="A17" s="329"/>
      <c r="B17" s="325"/>
      <c r="C17" s="326"/>
      <c r="D17" s="330"/>
      <c r="E17" s="330"/>
      <c r="F17" s="331"/>
      <c r="G17" s="331"/>
      <c r="H17" s="331"/>
      <c r="I17" s="331"/>
      <c r="J17" s="331"/>
      <c r="K17" s="331"/>
      <c r="L17" s="331"/>
      <c r="M17" s="331"/>
      <c r="N17" s="331"/>
      <c r="O17" s="331"/>
      <c r="P17" s="331"/>
      <c r="Q17" s="331"/>
      <c r="R17" s="331"/>
      <c r="S17" s="331"/>
      <c r="T17" s="331"/>
      <c r="U17" s="331"/>
      <c r="V17" s="331"/>
      <c r="W17" s="331"/>
      <c r="X17" s="331"/>
      <c r="Y17" s="331"/>
      <c r="Z17" s="331"/>
      <c r="AA17" s="331"/>
      <c r="AB17" s="392"/>
    </row>
    <row r="18" spans="1:28" ht="20.100000000000001" customHeight="1" thickBot="1">
      <c r="A18" s="332"/>
      <c r="B18" s="325"/>
      <c r="C18" s="326"/>
      <c r="D18" s="333"/>
      <c r="E18" s="333"/>
      <c r="F18" s="334"/>
      <c r="G18" s="334"/>
      <c r="H18" s="334"/>
      <c r="I18" s="334"/>
      <c r="J18" s="334"/>
      <c r="K18" s="334"/>
      <c r="L18" s="334"/>
      <c r="M18" s="334"/>
      <c r="N18" s="334"/>
      <c r="O18" s="334"/>
      <c r="P18" s="334"/>
      <c r="Q18" s="334"/>
      <c r="R18" s="334"/>
      <c r="S18" s="334"/>
      <c r="T18" s="334"/>
      <c r="U18" s="334"/>
      <c r="V18" s="334"/>
      <c r="W18" s="334"/>
      <c r="X18" s="334"/>
      <c r="Y18" s="334"/>
      <c r="Z18" s="334"/>
      <c r="AA18" s="334"/>
      <c r="AB18" s="393"/>
    </row>
    <row r="19" spans="1:28" s="339" customFormat="1" ht="20.100000000000001" customHeight="1" thickBot="1">
      <c r="A19" s="374"/>
      <c r="B19" s="375" t="s">
        <v>43</v>
      </c>
      <c r="C19" s="376" t="s">
        <v>941</v>
      </c>
      <c r="D19" s="377"/>
      <c r="E19" s="377"/>
      <c r="F19" s="378"/>
      <c r="G19" s="378"/>
      <c r="H19" s="378"/>
      <c r="I19" s="378"/>
      <c r="J19" s="378"/>
      <c r="K19" s="378"/>
      <c r="L19" s="378"/>
      <c r="M19" s="378"/>
      <c r="N19" s="378"/>
      <c r="O19" s="378"/>
      <c r="P19" s="378"/>
      <c r="Q19" s="378"/>
      <c r="R19" s="378"/>
      <c r="S19" s="378"/>
      <c r="T19" s="378"/>
      <c r="U19" s="378"/>
      <c r="V19" s="378"/>
      <c r="W19" s="378"/>
      <c r="X19" s="378"/>
      <c r="Y19" s="378"/>
      <c r="Z19" s="378"/>
      <c r="AA19" s="378"/>
      <c r="AB19" s="405"/>
    </row>
    <row r="20" spans="1:28" ht="20.100000000000001" customHeight="1">
      <c r="A20" s="379" t="s">
        <v>942</v>
      </c>
      <c r="B20" s="380">
        <f>様式04‐2_開園日・開園時間・定員区分!C28</f>
        <v>0</v>
      </c>
      <c r="C20" s="381">
        <f>ROUNDUP(B20/3,0)</f>
        <v>0</v>
      </c>
      <c r="D20" s="382"/>
      <c r="E20" s="382"/>
      <c r="F20" s="383"/>
      <c r="G20" s="383"/>
      <c r="H20" s="383"/>
      <c r="I20" s="383"/>
      <c r="J20" s="383"/>
      <c r="K20" s="383"/>
      <c r="L20" s="383"/>
      <c r="M20" s="383"/>
      <c r="N20" s="383"/>
      <c r="O20" s="383"/>
      <c r="P20" s="383"/>
      <c r="Q20" s="383"/>
      <c r="R20" s="383"/>
      <c r="S20" s="383"/>
      <c r="T20" s="383"/>
      <c r="U20" s="383"/>
      <c r="V20" s="383"/>
      <c r="W20" s="383"/>
      <c r="X20" s="383"/>
      <c r="Y20" s="383"/>
      <c r="Z20" s="383"/>
      <c r="AA20" s="383"/>
      <c r="AB20" s="406"/>
    </row>
    <row r="21" spans="1:28" ht="20.100000000000001" customHeight="1">
      <c r="A21" s="351" t="s">
        <v>943</v>
      </c>
      <c r="B21" s="346">
        <f>様式04‐2_開園日・開園時間・定員区分!D28</f>
        <v>0</v>
      </c>
      <c r="C21" s="1314">
        <f>ROUNDUP(B21/5+B22/5,0)</f>
        <v>0</v>
      </c>
      <c r="D21" s="348"/>
      <c r="E21" s="348"/>
      <c r="F21" s="349"/>
      <c r="G21" s="349"/>
      <c r="H21" s="349"/>
      <c r="I21" s="349"/>
      <c r="J21" s="349"/>
      <c r="K21" s="349"/>
      <c r="L21" s="349"/>
      <c r="M21" s="349"/>
      <c r="N21" s="349"/>
      <c r="O21" s="349"/>
      <c r="P21" s="349"/>
      <c r="Q21" s="349"/>
      <c r="R21" s="349"/>
      <c r="S21" s="349"/>
      <c r="T21" s="349"/>
      <c r="U21" s="349"/>
      <c r="V21" s="349"/>
      <c r="W21" s="349"/>
      <c r="X21" s="349"/>
      <c r="Y21" s="349"/>
      <c r="Z21" s="349"/>
      <c r="AA21" s="349"/>
      <c r="AB21" s="396"/>
    </row>
    <row r="22" spans="1:28" ht="20.100000000000001" customHeight="1" thickBot="1">
      <c r="A22" s="352" t="s">
        <v>944</v>
      </c>
      <c r="B22" s="353">
        <f>様式04‐2_開園日・開園時間・定員区分!E28</f>
        <v>0</v>
      </c>
      <c r="C22" s="1315"/>
      <c r="D22" s="354"/>
      <c r="E22" s="354"/>
      <c r="F22" s="355"/>
      <c r="G22" s="355"/>
      <c r="H22" s="355"/>
      <c r="I22" s="355"/>
      <c r="J22" s="355"/>
      <c r="K22" s="355"/>
      <c r="L22" s="355"/>
      <c r="M22" s="355"/>
      <c r="N22" s="355"/>
      <c r="O22" s="355"/>
      <c r="P22" s="355"/>
      <c r="Q22" s="355"/>
      <c r="R22" s="355"/>
      <c r="S22" s="355"/>
      <c r="T22" s="355"/>
      <c r="U22" s="355"/>
      <c r="V22" s="355"/>
      <c r="W22" s="355"/>
      <c r="X22" s="355"/>
      <c r="Y22" s="355"/>
      <c r="Z22" s="355"/>
      <c r="AA22" s="355"/>
      <c r="AB22" s="397"/>
    </row>
    <row r="23" spans="1:28" ht="20.100000000000001" customHeight="1">
      <c r="A23" s="1292" t="s">
        <v>941</v>
      </c>
      <c r="B23" s="1293"/>
      <c r="C23" s="1294"/>
      <c r="D23" s="423">
        <f>ROUNDUP(D20/3,0)+ROUNDUP(D21/5+D22/5,0)+1</f>
        <v>1</v>
      </c>
      <c r="E23" s="423">
        <f t="shared" ref="E23:AB23" si="0">ROUNDUP(E20/3,0)+ROUNDUP(E21/5+E22/5,0)+1</f>
        <v>1</v>
      </c>
      <c r="F23" s="423">
        <f t="shared" si="0"/>
        <v>1</v>
      </c>
      <c r="G23" s="423">
        <f t="shared" si="0"/>
        <v>1</v>
      </c>
      <c r="H23" s="423">
        <f t="shared" si="0"/>
        <v>1</v>
      </c>
      <c r="I23" s="423">
        <f t="shared" si="0"/>
        <v>1</v>
      </c>
      <c r="J23" s="423">
        <f t="shared" si="0"/>
        <v>1</v>
      </c>
      <c r="K23" s="423">
        <f t="shared" si="0"/>
        <v>1</v>
      </c>
      <c r="L23" s="423">
        <f t="shared" si="0"/>
        <v>1</v>
      </c>
      <c r="M23" s="423">
        <f t="shared" si="0"/>
        <v>1</v>
      </c>
      <c r="N23" s="423">
        <f t="shared" si="0"/>
        <v>1</v>
      </c>
      <c r="O23" s="423">
        <f t="shared" si="0"/>
        <v>1</v>
      </c>
      <c r="P23" s="423">
        <f t="shared" si="0"/>
        <v>1</v>
      </c>
      <c r="Q23" s="423">
        <f t="shared" si="0"/>
        <v>1</v>
      </c>
      <c r="R23" s="423">
        <f t="shared" si="0"/>
        <v>1</v>
      </c>
      <c r="S23" s="423">
        <f t="shared" si="0"/>
        <v>1</v>
      </c>
      <c r="T23" s="423">
        <f t="shared" si="0"/>
        <v>1</v>
      </c>
      <c r="U23" s="423">
        <f t="shared" si="0"/>
        <v>1</v>
      </c>
      <c r="V23" s="423">
        <f t="shared" si="0"/>
        <v>1</v>
      </c>
      <c r="W23" s="423">
        <f t="shared" si="0"/>
        <v>1</v>
      </c>
      <c r="X23" s="423">
        <f t="shared" si="0"/>
        <v>1</v>
      </c>
      <c r="Y23" s="423">
        <f t="shared" si="0"/>
        <v>1</v>
      </c>
      <c r="Z23" s="423">
        <f t="shared" si="0"/>
        <v>1</v>
      </c>
      <c r="AA23" s="423">
        <f t="shared" si="0"/>
        <v>1</v>
      </c>
      <c r="AB23" s="424">
        <f t="shared" si="0"/>
        <v>1</v>
      </c>
    </row>
    <row r="24" spans="1:28" ht="20.100000000000001" customHeight="1">
      <c r="A24" s="1304" t="s">
        <v>948</v>
      </c>
      <c r="B24" s="1305"/>
      <c r="C24" s="1306"/>
      <c r="D24" s="425">
        <f>COUNTA(D8:D18)</f>
        <v>0</v>
      </c>
      <c r="E24" s="425">
        <f t="shared" ref="E24:AB24" si="1">COUNTA(E8:E18)</f>
        <v>0</v>
      </c>
      <c r="F24" s="425">
        <f t="shared" si="1"/>
        <v>0</v>
      </c>
      <c r="G24" s="425">
        <f t="shared" si="1"/>
        <v>0</v>
      </c>
      <c r="H24" s="425">
        <f t="shared" si="1"/>
        <v>0</v>
      </c>
      <c r="I24" s="425">
        <f t="shared" si="1"/>
        <v>0</v>
      </c>
      <c r="J24" s="425">
        <f t="shared" si="1"/>
        <v>0</v>
      </c>
      <c r="K24" s="425">
        <f t="shared" si="1"/>
        <v>0</v>
      </c>
      <c r="L24" s="425">
        <f t="shared" si="1"/>
        <v>0</v>
      </c>
      <c r="M24" s="425">
        <f t="shared" si="1"/>
        <v>0</v>
      </c>
      <c r="N24" s="425">
        <f t="shared" si="1"/>
        <v>0</v>
      </c>
      <c r="O24" s="425">
        <f t="shared" si="1"/>
        <v>0</v>
      </c>
      <c r="P24" s="425">
        <f t="shared" si="1"/>
        <v>0</v>
      </c>
      <c r="Q24" s="425">
        <f t="shared" si="1"/>
        <v>0</v>
      </c>
      <c r="R24" s="425">
        <f t="shared" si="1"/>
        <v>0</v>
      </c>
      <c r="S24" s="425">
        <f t="shared" si="1"/>
        <v>0</v>
      </c>
      <c r="T24" s="425">
        <f t="shared" si="1"/>
        <v>0</v>
      </c>
      <c r="U24" s="425">
        <f t="shared" si="1"/>
        <v>0</v>
      </c>
      <c r="V24" s="425">
        <f t="shared" si="1"/>
        <v>0</v>
      </c>
      <c r="W24" s="425">
        <f t="shared" si="1"/>
        <v>0</v>
      </c>
      <c r="X24" s="425">
        <f t="shared" si="1"/>
        <v>0</v>
      </c>
      <c r="Y24" s="425">
        <f t="shared" si="1"/>
        <v>0</v>
      </c>
      <c r="Z24" s="425">
        <f t="shared" si="1"/>
        <v>0</v>
      </c>
      <c r="AA24" s="425">
        <f t="shared" si="1"/>
        <v>0</v>
      </c>
      <c r="AB24" s="426">
        <f t="shared" si="1"/>
        <v>0</v>
      </c>
    </row>
    <row r="25" spans="1:28" ht="20.100000000000001" customHeight="1" thickBot="1">
      <c r="A25" s="1307" t="s">
        <v>949</v>
      </c>
      <c r="B25" s="1308"/>
      <c r="C25" s="1309"/>
      <c r="D25" s="358" t="str">
        <f t="shared" ref="D25:AB25" si="2">IF(D23&lt;=D24,"○","×")</f>
        <v>×</v>
      </c>
      <c r="E25" s="358" t="str">
        <f t="shared" si="2"/>
        <v>×</v>
      </c>
      <c r="F25" s="358" t="str">
        <f t="shared" si="2"/>
        <v>×</v>
      </c>
      <c r="G25" s="358" t="str">
        <f t="shared" si="2"/>
        <v>×</v>
      </c>
      <c r="H25" s="358" t="str">
        <f t="shared" si="2"/>
        <v>×</v>
      </c>
      <c r="I25" s="358" t="str">
        <f t="shared" si="2"/>
        <v>×</v>
      </c>
      <c r="J25" s="358" t="str">
        <f t="shared" si="2"/>
        <v>×</v>
      </c>
      <c r="K25" s="358" t="str">
        <f t="shared" si="2"/>
        <v>×</v>
      </c>
      <c r="L25" s="358" t="str">
        <f t="shared" si="2"/>
        <v>×</v>
      </c>
      <c r="M25" s="358" t="str">
        <f t="shared" si="2"/>
        <v>×</v>
      </c>
      <c r="N25" s="358" t="str">
        <f t="shared" si="2"/>
        <v>×</v>
      </c>
      <c r="O25" s="358" t="str">
        <f t="shared" si="2"/>
        <v>×</v>
      </c>
      <c r="P25" s="358" t="str">
        <f t="shared" si="2"/>
        <v>×</v>
      </c>
      <c r="Q25" s="358" t="str">
        <f t="shared" si="2"/>
        <v>×</v>
      </c>
      <c r="R25" s="358" t="str">
        <f t="shared" si="2"/>
        <v>×</v>
      </c>
      <c r="S25" s="358" t="str">
        <f t="shared" si="2"/>
        <v>×</v>
      </c>
      <c r="T25" s="358" t="str">
        <f t="shared" si="2"/>
        <v>×</v>
      </c>
      <c r="U25" s="358" t="str">
        <f t="shared" si="2"/>
        <v>×</v>
      </c>
      <c r="V25" s="358" t="str">
        <f t="shared" si="2"/>
        <v>×</v>
      </c>
      <c r="W25" s="358" t="str">
        <f t="shared" si="2"/>
        <v>×</v>
      </c>
      <c r="X25" s="358" t="str">
        <f t="shared" si="2"/>
        <v>×</v>
      </c>
      <c r="Y25" s="358" t="str">
        <f t="shared" si="2"/>
        <v>×</v>
      </c>
      <c r="Z25" s="358" t="str">
        <f t="shared" si="2"/>
        <v>×</v>
      </c>
      <c r="AA25" s="358" t="str">
        <f t="shared" si="2"/>
        <v>×</v>
      </c>
      <c r="AB25" s="400" t="str">
        <f t="shared" si="2"/>
        <v>×</v>
      </c>
    </row>
    <row r="26" spans="1:28" ht="14.25" customHeight="1" thickBot="1"/>
    <row r="27" spans="1:28" ht="20.100000000000001" customHeight="1">
      <c r="A27" s="1310" t="s">
        <v>950</v>
      </c>
      <c r="B27" s="1311"/>
      <c r="C27" s="359"/>
      <c r="D27" s="360"/>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401"/>
    </row>
    <row r="28" spans="1:28" ht="20.100000000000001" customHeight="1">
      <c r="A28" s="1312" t="s">
        <v>951</v>
      </c>
      <c r="B28" s="1313"/>
      <c r="C28" s="362"/>
      <c r="D28" s="363"/>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402"/>
    </row>
    <row r="29" spans="1:28" ht="20.100000000000001" customHeight="1" thickBot="1">
      <c r="A29" s="1302"/>
      <c r="B29" s="1303"/>
      <c r="C29" s="371"/>
      <c r="D29" s="368"/>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403"/>
    </row>
    <row r="30" spans="1:28" ht="20.100000000000001" customHeight="1">
      <c r="A30" s="1310" t="s">
        <v>377</v>
      </c>
      <c r="B30" s="1311"/>
      <c r="C30" s="359"/>
      <c r="D30" s="360"/>
      <c r="E30" s="361"/>
      <c r="F30" s="361"/>
      <c r="G30" s="361"/>
      <c r="H30" s="361"/>
      <c r="I30" s="361"/>
      <c r="J30" s="361"/>
      <c r="K30" s="361"/>
      <c r="L30" s="361"/>
      <c r="M30" s="361"/>
      <c r="N30" s="361"/>
      <c r="O30" s="361"/>
      <c r="P30" s="361"/>
      <c r="Q30" s="361"/>
      <c r="R30" s="361"/>
      <c r="S30" s="361"/>
      <c r="T30" s="361"/>
      <c r="U30" s="361"/>
      <c r="V30" s="361"/>
      <c r="W30" s="361"/>
      <c r="X30" s="361"/>
      <c r="Y30" s="361"/>
      <c r="Z30" s="361"/>
      <c r="AA30" s="361"/>
      <c r="AB30" s="401"/>
    </row>
    <row r="31" spans="1:28" ht="20.100000000000001" customHeight="1" thickBot="1">
      <c r="A31" s="1302"/>
      <c r="B31" s="1303"/>
      <c r="C31" s="367"/>
      <c r="D31" s="368"/>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403"/>
    </row>
    <row r="32" spans="1:28" ht="20.100000000000001" customHeight="1">
      <c r="A32" s="1310" t="s">
        <v>72</v>
      </c>
      <c r="B32" s="1311"/>
      <c r="C32" s="370"/>
      <c r="D32" s="372"/>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404"/>
    </row>
    <row r="33" spans="1:28" ht="20.100000000000001" customHeight="1">
      <c r="A33" s="1312"/>
      <c r="B33" s="1313"/>
      <c r="C33" s="388"/>
      <c r="D33" s="363"/>
      <c r="E33" s="364"/>
      <c r="F33" s="364"/>
      <c r="G33" s="364"/>
      <c r="H33" s="364"/>
      <c r="I33" s="364"/>
      <c r="J33" s="364"/>
      <c r="K33" s="364"/>
      <c r="L33" s="364"/>
      <c r="M33" s="364"/>
      <c r="N33" s="364"/>
      <c r="O33" s="364"/>
      <c r="P33" s="364"/>
      <c r="Q33" s="364"/>
      <c r="R33" s="364"/>
      <c r="S33" s="364"/>
      <c r="T33" s="364"/>
      <c r="U33" s="364"/>
      <c r="V33" s="364"/>
      <c r="W33" s="364"/>
      <c r="X33" s="364"/>
      <c r="Y33" s="364"/>
      <c r="Z33" s="364"/>
      <c r="AA33" s="364"/>
      <c r="AB33" s="402"/>
    </row>
    <row r="34" spans="1:28" ht="20.100000000000001" customHeight="1" thickBot="1">
      <c r="A34" s="1302"/>
      <c r="B34" s="1303"/>
      <c r="C34" s="367"/>
      <c r="D34" s="368"/>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403"/>
    </row>
    <row r="35" spans="1:28" ht="12" customHeight="1"/>
  </sheetData>
  <mergeCells count="16">
    <mergeCell ref="A31:B31"/>
    <mergeCell ref="A32:B32"/>
    <mergeCell ref="A33:B33"/>
    <mergeCell ref="A34:B34"/>
    <mergeCell ref="A24:C24"/>
    <mergeCell ref="A25:C25"/>
    <mergeCell ref="A27:B27"/>
    <mergeCell ref="A28:B28"/>
    <mergeCell ref="A29:B29"/>
    <mergeCell ref="A30:B30"/>
    <mergeCell ref="A23:C23"/>
    <mergeCell ref="A2:AB3"/>
    <mergeCell ref="A5:A6"/>
    <mergeCell ref="D5:AB5"/>
    <mergeCell ref="A7:B7"/>
    <mergeCell ref="C21:C22"/>
  </mergeCells>
  <phoneticPr fontId="1"/>
  <dataValidations count="5">
    <dataValidation type="list" allowBlank="1" showInputMessage="1" showErrorMessage="1" sqref="B8:B18">
      <formula1>"　,０歳児,１歳児,２歳児,フリー,加配,その他"</formula1>
    </dataValidation>
    <dataValidation type="list" allowBlank="1" showInputMessage="1" showErrorMessage="1" sqref="C7">
      <formula1>"常勤,非常勤"</formula1>
    </dataValidation>
    <dataValidation type="list" allowBlank="1" showInputMessage="1" showErrorMessage="1" sqref="C27:C34 C8:C18">
      <formula1>"　,常勤,非常勤"</formula1>
    </dataValidation>
    <dataValidation type="whole" allowBlank="1" showInputMessage="1" showErrorMessage="1" sqref="D20:AB22">
      <formula1>0</formula1>
      <formula2>19</formula2>
    </dataValidation>
    <dataValidation type="list" allowBlank="1" showInputMessage="1" showErrorMessage="1" sqref="D7:AB19 D27:AB34">
      <formula1>"○"</formula1>
    </dataValidation>
  </dataValidations>
  <printOptions horizontalCentered="1" verticalCentered="1"/>
  <pageMargins left="0.23622047244094491" right="0.23622047244094491" top="0.15748031496062992" bottom="0.19685039370078741" header="0" footer="0"/>
  <pageSetup paperSize="9" scale="74"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5"/>
  <sheetViews>
    <sheetView zoomScale="70" zoomScaleNormal="70" zoomScaleSheetLayoutView="85" workbookViewId="0">
      <selection activeCell="A4" sqref="A4"/>
    </sheetView>
  </sheetViews>
  <sheetFormatPr defaultRowHeight="15.75"/>
  <cols>
    <col min="1" max="1" width="11.375" style="1" bestFit="1" customWidth="1"/>
    <col min="2" max="3" width="7.5" style="1" customWidth="1"/>
    <col min="4" max="28" width="4.375" style="1" customWidth="1"/>
    <col min="29" max="16384" width="9" style="1"/>
  </cols>
  <sheetData>
    <row r="1" spans="1:28" ht="35.25" customHeight="1"/>
    <row r="2" spans="1:28" ht="11.25" customHeight="1">
      <c r="A2" s="1295" t="s">
        <v>954</v>
      </c>
      <c r="B2" s="1295"/>
      <c r="C2" s="1295"/>
      <c r="D2" s="1295"/>
      <c r="E2" s="1295"/>
      <c r="F2" s="1295"/>
      <c r="G2" s="1295"/>
      <c r="H2" s="1295"/>
      <c r="I2" s="1295"/>
      <c r="J2" s="1295"/>
      <c r="K2" s="1295"/>
      <c r="L2" s="1295"/>
      <c r="M2" s="1295"/>
      <c r="N2" s="1295"/>
      <c r="O2" s="1295"/>
      <c r="P2" s="1295"/>
      <c r="Q2" s="1295"/>
      <c r="R2" s="1295"/>
      <c r="S2" s="1295"/>
      <c r="T2" s="1295"/>
      <c r="U2" s="1295"/>
      <c r="V2" s="1295"/>
      <c r="W2" s="1295"/>
      <c r="X2" s="1295"/>
      <c r="Y2" s="1295"/>
      <c r="Z2" s="1295"/>
      <c r="AA2" s="1295"/>
      <c r="AB2" s="1295"/>
    </row>
    <row r="3" spans="1:28" ht="11.25" customHeight="1">
      <c r="A3" s="1295"/>
      <c r="B3" s="1295"/>
      <c r="C3" s="1295"/>
      <c r="D3" s="1295"/>
      <c r="E3" s="1295"/>
      <c r="F3" s="1295"/>
      <c r="G3" s="1295"/>
      <c r="H3" s="1295"/>
      <c r="I3" s="1295"/>
      <c r="J3" s="1295"/>
      <c r="K3" s="1295"/>
      <c r="L3" s="1295"/>
      <c r="M3" s="1295"/>
      <c r="N3" s="1295"/>
      <c r="O3" s="1295"/>
      <c r="P3" s="1295"/>
      <c r="Q3" s="1295"/>
      <c r="R3" s="1295"/>
      <c r="S3" s="1295"/>
      <c r="T3" s="1295"/>
      <c r="U3" s="1295"/>
      <c r="V3" s="1295"/>
      <c r="W3" s="1295"/>
      <c r="X3" s="1295"/>
      <c r="Y3" s="1295"/>
      <c r="Z3" s="1295"/>
      <c r="AA3" s="1295"/>
      <c r="AB3" s="1295"/>
    </row>
    <row r="4" spans="1:28" ht="7.5" customHeight="1" thickBot="1">
      <c r="A4" s="314"/>
      <c r="B4" s="314"/>
      <c r="C4" s="314"/>
      <c r="D4" s="314"/>
      <c r="E4" s="314"/>
      <c r="F4" s="314"/>
      <c r="G4" s="314"/>
      <c r="H4" s="314"/>
      <c r="I4" s="314"/>
      <c r="J4" s="314"/>
      <c r="K4" s="314"/>
      <c r="L4" s="314"/>
      <c r="M4" s="314"/>
      <c r="N4" s="314"/>
      <c r="O4" s="314"/>
    </row>
    <row r="5" spans="1:28" ht="20.100000000000001" customHeight="1">
      <c r="A5" s="1296" t="s">
        <v>969</v>
      </c>
      <c r="B5" s="315"/>
      <c r="C5" s="315"/>
      <c r="D5" s="1298" t="s">
        <v>910</v>
      </c>
      <c r="E5" s="1298"/>
      <c r="F5" s="1298"/>
      <c r="G5" s="1298"/>
      <c r="H5" s="1298"/>
      <c r="I5" s="1298"/>
      <c r="J5" s="1298"/>
      <c r="K5" s="1298"/>
      <c r="L5" s="1298"/>
      <c r="M5" s="1298"/>
      <c r="N5" s="1298"/>
      <c r="O5" s="1298"/>
      <c r="P5" s="1298"/>
      <c r="Q5" s="1298"/>
      <c r="R5" s="1298"/>
      <c r="S5" s="1298"/>
      <c r="T5" s="1298"/>
      <c r="U5" s="1298"/>
      <c r="V5" s="1298"/>
      <c r="W5" s="1298"/>
      <c r="X5" s="1298"/>
      <c r="Y5" s="1298"/>
      <c r="Z5" s="1298"/>
      <c r="AA5" s="1298"/>
      <c r="AB5" s="1299"/>
    </row>
    <row r="6" spans="1:28" ht="20.100000000000001" customHeight="1" thickBot="1">
      <c r="A6" s="1297"/>
      <c r="B6" s="316" t="s">
        <v>911</v>
      </c>
      <c r="C6" s="317" t="s">
        <v>912</v>
      </c>
      <c r="D6" s="318">
        <v>0.29166666666666669</v>
      </c>
      <c r="E6" s="318">
        <v>0.3125</v>
      </c>
      <c r="F6" s="319">
        <v>0.33333333333333331</v>
      </c>
      <c r="G6" s="319">
        <v>0.35416666666666669</v>
      </c>
      <c r="H6" s="319">
        <v>0.375</v>
      </c>
      <c r="I6" s="319">
        <v>0.39583333333333331</v>
      </c>
      <c r="J6" s="319">
        <v>0.41666666666666669</v>
      </c>
      <c r="K6" s="319">
        <v>0.4375</v>
      </c>
      <c r="L6" s="319">
        <v>0.45833333333333331</v>
      </c>
      <c r="M6" s="319">
        <v>0.47916666666666669</v>
      </c>
      <c r="N6" s="319">
        <v>0.5</v>
      </c>
      <c r="O6" s="319">
        <v>0.52083333333333337</v>
      </c>
      <c r="P6" s="319">
        <v>0.54166666666666663</v>
      </c>
      <c r="Q6" s="319">
        <v>0.5625</v>
      </c>
      <c r="R6" s="319">
        <v>0.58333333333333337</v>
      </c>
      <c r="S6" s="319">
        <v>0.60416666666666663</v>
      </c>
      <c r="T6" s="319">
        <v>0.625</v>
      </c>
      <c r="U6" s="319">
        <v>0.64583333333333337</v>
      </c>
      <c r="V6" s="319">
        <v>0.66666666666666663</v>
      </c>
      <c r="W6" s="319">
        <v>0.6875</v>
      </c>
      <c r="X6" s="319">
        <v>0.70833333333333337</v>
      </c>
      <c r="Y6" s="319">
        <v>0.72916666666666663</v>
      </c>
      <c r="Z6" s="319">
        <v>0.75</v>
      </c>
      <c r="AA6" s="319">
        <v>0.77083333333333337</v>
      </c>
      <c r="AB6" s="389">
        <v>0.79166666666666663</v>
      </c>
    </row>
    <row r="7" spans="1:28" ht="20.100000000000001" customHeight="1" thickBot="1">
      <c r="A7" s="1300" t="s">
        <v>379</v>
      </c>
      <c r="B7" s="1301"/>
      <c r="C7" s="320" t="s">
        <v>913</v>
      </c>
      <c r="D7" s="321"/>
      <c r="E7" s="323"/>
      <c r="F7" s="323"/>
      <c r="G7" s="323"/>
      <c r="H7" s="323"/>
      <c r="I7" s="323"/>
      <c r="J7" s="323"/>
      <c r="K7" s="323"/>
      <c r="L7" s="323"/>
      <c r="M7" s="323"/>
      <c r="N7" s="323"/>
      <c r="O7" s="323"/>
      <c r="P7" s="323"/>
      <c r="Q7" s="323"/>
      <c r="R7" s="323"/>
      <c r="S7" s="323"/>
      <c r="T7" s="323"/>
      <c r="U7" s="323"/>
      <c r="V7" s="323"/>
      <c r="W7" s="323"/>
      <c r="X7" s="323"/>
      <c r="Y7" s="323"/>
      <c r="Z7" s="323"/>
      <c r="AA7" s="323"/>
      <c r="AB7" s="419"/>
    </row>
    <row r="8" spans="1:28" ht="20.100000000000001" customHeight="1">
      <c r="A8" s="324" t="s">
        <v>915</v>
      </c>
      <c r="B8" s="325"/>
      <c r="C8" s="326"/>
      <c r="D8" s="327"/>
      <c r="E8" s="327"/>
      <c r="F8" s="327"/>
      <c r="G8" s="327"/>
      <c r="H8" s="327"/>
      <c r="I8" s="327"/>
      <c r="J8" s="327"/>
      <c r="K8" s="327"/>
      <c r="L8" s="327"/>
      <c r="M8" s="327"/>
      <c r="N8" s="327"/>
      <c r="O8" s="328"/>
      <c r="P8" s="328"/>
      <c r="Q8" s="328"/>
      <c r="R8" s="328"/>
      <c r="S8" s="328"/>
      <c r="T8" s="328"/>
      <c r="U8" s="328"/>
      <c r="V8" s="328"/>
      <c r="W8" s="328"/>
      <c r="X8" s="328"/>
      <c r="Y8" s="328"/>
      <c r="Z8" s="328"/>
      <c r="AA8" s="328"/>
      <c r="AB8" s="391"/>
    </row>
    <row r="9" spans="1:28" ht="20.100000000000001" customHeight="1">
      <c r="A9" s="329" t="s">
        <v>916</v>
      </c>
      <c r="B9" s="325"/>
      <c r="C9" s="326" t="s">
        <v>913</v>
      </c>
      <c r="D9" s="330"/>
      <c r="E9" s="330"/>
      <c r="F9" s="331"/>
      <c r="G9" s="331"/>
      <c r="H9" s="331"/>
      <c r="I9" s="331"/>
      <c r="J9" s="331"/>
      <c r="K9" s="331"/>
      <c r="L9" s="331"/>
      <c r="M9" s="331"/>
      <c r="N9" s="331"/>
      <c r="O9" s="331"/>
      <c r="P9" s="331"/>
      <c r="Q9" s="331"/>
      <c r="R9" s="331"/>
      <c r="S9" s="331"/>
      <c r="T9" s="331"/>
      <c r="U9" s="331"/>
      <c r="V9" s="331"/>
      <c r="W9" s="331"/>
      <c r="X9" s="331"/>
      <c r="Y9" s="331"/>
      <c r="Z9" s="331"/>
      <c r="AA9" s="331"/>
      <c r="AB9" s="392"/>
    </row>
    <row r="10" spans="1:28" ht="20.100000000000001" customHeight="1">
      <c r="A10" s="329" t="s">
        <v>917</v>
      </c>
      <c r="B10" s="325"/>
      <c r="C10" s="326"/>
      <c r="D10" s="330"/>
      <c r="E10" s="330"/>
      <c r="F10" s="331"/>
      <c r="G10" s="331"/>
      <c r="H10" s="331"/>
      <c r="I10" s="331"/>
      <c r="J10" s="331"/>
      <c r="K10" s="331"/>
      <c r="L10" s="331"/>
      <c r="M10" s="331"/>
      <c r="N10" s="331"/>
      <c r="O10" s="331"/>
      <c r="P10" s="331"/>
      <c r="Q10" s="331"/>
      <c r="R10" s="331"/>
      <c r="S10" s="331"/>
      <c r="T10" s="331"/>
      <c r="U10" s="331"/>
      <c r="V10" s="331"/>
      <c r="W10" s="331"/>
      <c r="X10" s="331"/>
      <c r="Y10" s="331"/>
      <c r="Z10" s="331"/>
      <c r="AA10" s="331"/>
      <c r="AB10" s="392"/>
    </row>
    <row r="11" spans="1:28" ht="20.100000000000001" customHeight="1">
      <c r="A11" s="329" t="s">
        <v>918</v>
      </c>
      <c r="B11" s="325"/>
      <c r="C11" s="326"/>
      <c r="D11" s="330"/>
      <c r="E11" s="330"/>
      <c r="F11" s="331"/>
      <c r="G11" s="331"/>
      <c r="H11" s="331"/>
      <c r="I11" s="331"/>
      <c r="J11" s="331"/>
      <c r="K11" s="331"/>
      <c r="L11" s="331"/>
      <c r="M11" s="331"/>
      <c r="N11" s="331"/>
      <c r="O11" s="331"/>
      <c r="P11" s="331"/>
      <c r="Q11" s="331"/>
      <c r="R11" s="331"/>
      <c r="S11" s="331"/>
      <c r="T11" s="331"/>
      <c r="U11" s="331"/>
      <c r="V11" s="331"/>
      <c r="W11" s="331"/>
      <c r="X11" s="331"/>
      <c r="Y11" s="331"/>
      <c r="Z11" s="331"/>
      <c r="AA11" s="331"/>
      <c r="AB11" s="392"/>
    </row>
    <row r="12" spans="1:28" ht="20.100000000000001" customHeight="1">
      <c r="A12" s="329" t="s">
        <v>919</v>
      </c>
      <c r="B12" s="325"/>
      <c r="C12" s="326"/>
      <c r="D12" s="330"/>
      <c r="E12" s="330"/>
      <c r="F12" s="331"/>
      <c r="G12" s="331"/>
      <c r="H12" s="331"/>
      <c r="I12" s="331"/>
      <c r="J12" s="331"/>
      <c r="K12" s="331"/>
      <c r="L12" s="331"/>
      <c r="M12" s="331"/>
      <c r="N12" s="331"/>
      <c r="O12" s="331"/>
      <c r="P12" s="331"/>
      <c r="Q12" s="331"/>
      <c r="R12" s="331"/>
      <c r="S12" s="331"/>
      <c r="T12" s="331"/>
      <c r="U12" s="331"/>
      <c r="V12" s="331"/>
      <c r="W12" s="331"/>
      <c r="X12" s="331"/>
      <c r="Y12" s="331"/>
      <c r="Z12" s="331"/>
      <c r="AA12" s="331"/>
      <c r="AB12" s="392"/>
    </row>
    <row r="13" spans="1:28" ht="20.100000000000001" customHeight="1">
      <c r="A13" s="329" t="s">
        <v>920</v>
      </c>
      <c r="B13" s="325"/>
      <c r="C13" s="326"/>
      <c r="D13" s="330"/>
      <c r="E13" s="330"/>
      <c r="F13" s="331"/>
      <c r="G13" s="331"/>
      <c r="H13" s="331"/>
      <c r="I13" s="331"/>
      <c r="J13" s="331"/>
      <c r="K13" s="331"/>
      <c r="L13" s="331"/>
      <c r="M13" s="331"/>
      <c r="N13" s="331"/>
      <c r="O13" s="331"/>
      <c r="P13" s="331"/>
      <c r="Q13" s="331"/>
      <c r="R13" s="331"/>
      <c r="S13" s="331"/>
      <c r="T13" s="331"/>
      <c r="U13" s="331"/>
      <c r="V13" s="331"/>
      <c r="W13" s="331"/>
      <c r="X13" s="331"/>
      <c r="Y13" s="331"/>
      <c r="Z13" s="331"/>
      <c r="AA13" s="331"/>
      <c r="AB13" s="392"/>
    </row>
    <row r="14" spans="1:28" ht="20.100000000000001" customHeight="1">
      <c r="A14" s="329" t="s">
        <v>921</v>
      </c>
      <c r="B14" s="325"/>
      <c r="C14" s="326"/>
      <c r="D14" s="330"/>
      <c r="E14" s="330"/>
      <c r="F14" s="331"/>
      <c r="G14" s="331"/>
      <c r="H14" s="331"/>
      <c r="I14" s="331"/>
      <c r="J14" s="331"/>
      <c r="K14" s="331"/>
      <c r="L14" s="331"/>
      <c r="M14" s="331"/>
      <c r="N14" s="331"/>
      <c r="O14" s="331"/>
      <c r="P14" s="331"/>
      <c r="Q14" s="331"/>
      <c r="R14" s="331"/>
      <c r="S14" s="331"/>
      <c r="T14" s="331"/>
      <c r="U14" s="331"/>
      <c r="V14" s="331"/>
      <c r="W14" s="331"/>
      <c r="X14" s="331"/>
      <c r="Y14" s="331"/>
      <c r="Z14" s="331"/>
      <c r="AA14" s="331"/>
      <c r="AB14" s="392"/>
    </row>
    <row r="15" spans="1:28" ht="20.100000000000001" customHeight="1">
      <c r="A15" s="329" t="s">
        <v>922</v>
      </c>
      <c r="B15" s="325"/>
      <c r="C15" s="326"/>
      <c r="D15" s="330"/>
      <c r="E15" s="330"/>
      <c r="F15" s="331"/>
      <c r="G15" s="331"/>
      <c r="H15" s="331"/>
      <c r="I15" s="331"/>
      <c r="J15" s="331"/>
      <c r="K15" s="331"/>
      <c r="L15" s="331"/>
      <c r="M15" s="331"/>
      <c r="N15" s="331"/>
      <c r="O15" s="331"/>
      <c r="P15" s="331"/>
      <c r="Q15" s="331"/>
      <c r="R15" s="331"/>
      <c r="S15" s="331"/>
      <c r="T15" s="331"/>
      <c r="U15" s="331"/>
      <c r="V15" s="331"/>
      <c r="W15" s="331"/>
      <c r="X15" s="331"/>
      <c r="Y15" s="331"/>
      <c r="Z15" s="331"/>
      <c r="AA15" s="331"/>
      <c r="AB15" s="392"/>
    </row>
    <row r="16" spans="1:28" ht="20.100000000000001" customHeight="1">
      <c r="A16" s="329" t="s">
        <v>923</v>
      </c>
      <c r="B16" s="325"/>
      <c r="C16" s="326"/>
      <c r="D16" s="330"/>
      <c r="E16" s="330"/>
      <c r="F16" s="331"/>
      <c r="G16" s="331"/>
      <c r="H16" s="331"/>
      <c r="I16" s="331"/>
      <c r="J16" s="331"/>
      <c r="K16" s="331"/>
      <c r="L16" s="331"/>
      <c r="M16" s="331"/>
      <c r="N16" s="331"/>
      <c r="O16" s="331"/>
      <c r="P16" s="331"/>
      <c r="Q16" s="331"/>
      <c r="R16" s="331"/>
      <c r="S16" s="331"/>
      <c r="T16" s="331"/>
      <c r="U16" s="331"/>
      <c r="V16" s="331"/>
      <c r="W16" s="331"/>
      <c r="X16" s="331"/>
      <c r="Y16" s="331"/>
      <c r="Z16" s="331"/>
      <c r="AA16" s="331"/>
      <c r="AB16" s="392"/>
    </row>
    <row r="17" spans="1:28" ht="20.100000000000001" customHeight="1">
      <c r="A17" s="329"/>
      <c r="B17" s="325"/>
      <c r="C17" s="326"/>
      <c r="D17" s="330"/>
      <c r="E17" s="330"/>
      <c r="F17" s="331"/>
      <c r="G17" s="331"/>
      <c r="H17" s="331"/>
      <c r="I17" s="331"/>
      <c r="J17" s="331"/>
      <c r="K17" s="331"/>
      <c r="L17" s="331"/>
      <c r="M17" s="331"/>
      <c r="N17" s="331"/>
      <c r="O17" s="331"/>
      <c r="P17" s="331"/>
      <c r="Q17" s="331"/>
      <c r="R17" s="331"/>
      <c r="S17" s="331"/>
      <c r="T17" s="331"/>
      <c r="U17" s="331"/>
      <c r="V17" s="331"/>
      <c r="W17" s="331"/>
      <c r="X17" s="331"/>
      <c r="Y17" s="331"/>
      <c r="Z17" s="331"/>
      <c r="AA17" s="331"/>
      <c r="AB17" s="392"/>
    </row>
    <row r="18" spans="1:28" ht="20.100000000000001" customHeight="1" thickBot="1">
      <c r="A18" s="332"/>
      <c r="B18" s="325"/>
      <c r="C18" s="326"/>
      <c r="D18" s="333"/>
      <c r="E18" s="333"/>
      <c r="F18" s="334"/>
      <c r="G18" s="334"/>
      <c r="H18" s="334"/>
      <c r="I18" s="334"/>
      <c r="J18" s="334"/>
      <c r="K18" s="334"/>
      <c r="L18" s="334"/>
      <c r="M18" s="334"/>
      <c r="N18" s="334"/>
      <c r="O18" s="334"/>
      <c r="P18" s="334"/>
      <c r="Q18" s="334"/>
      <c r="R18" s="334"/>
      <c r="S18" s="334"/>
      <c r="T18" s="334"/>
      <c r="U18" s="334"/>
      <c r="V18" s="334"/>
      <c r="W18" s="334"/>
      <c r="X18" s="334"/>
      <c r="Y18" s="334"/>
      <c r="Z18" s="334"/>
      <c r="AA18" s="334"/>
      <c r="AB18" s="393"/>
    </row>
    <row r="19" spans="1:28" s="339" customFormat="1" ht="20.100000000000001" customHeight="1" thickBot="1">
      <c r="A19" s="374"/>
      <c r="B19" s="375" t="s">
        <v>43</v>
      </c>
      <c r="C19" s="376" t="s">
        <v>941</v>
      </c>
      <c r="D19" s="377"/>
      <c r="E19" s="377"/>
      <c r="F19" s="378"/>
      <c r="G19" s="378"/>
      <c r="H19" s="378"/>
      <c r="I19" s="378"/>
      <c r="J19" s="378"/>
      <c r="K19" s="378"/>
      <c r="L19" s="378"/>
      <c r="M19" s="378"/>
      <c r="N19" s="378"/>
      <c r="O19" s="378"/>
      <c r="P19" s="378"/>
      <c r="Q19" s="378"/>
      <c r="R19" s="378"/>
      <c r="S19" s="378"/>
      <c r="T19" s="378"/>
      <c r="U19" s="378"/>
      <c r="V19" s="378"/>
      <c r="W19" s="378"/>
      <c r="X19" s="378"/>
      <c r="Y19" s="378"/>
      <c r="Z19" s="378"/>
      <c r="AA19" s="378"/>
      <c r="AB19" s="405"/>
    </row>
    <row r="20" spans="1:28" ht="20.100000000000001" customHeight="1">
      <c r="A20" s="379" t="s">
        <v>942</v>
      </c>
      <c r="B20" s="380">
        <f>様式04‐2_開園日・開園時間・定員区分!C28</f>
        <v>0</v>
      </c>
      <c r="C20" s="381">
        <f>ROUNDUP(B20/3,0)</f>
        <v>0</v>
      </c>
      <c r="D20" s="382"/>
      <c r="E20" s="382"/>
      <c r="F20" s="383"/>
      <c r="G20" s="383"/>
      <c r="H20" s="383"/>
      <c r="I20" s="383"/>
      <c r="J20" s="383"/>
      <c r="K20" s="383"/>
      <c r="L20" s="383"/>
      <c r="M20" s="383"/>
      <c r="N20" s="383"/>
      <c r="O20" s="383"/>
      <c r="P20" s="383"/>
      <c r="Q20" s="383"/>
      <c r="R20" s="383"/>
      <c r="S20" s="383"/>
      <c r="T20" s="383"/>
      <c r="U20" s="383"/>
      <c r="V20" s="383"/>
      <c r="W20" s="383"/>
      <c r="X20" s="383"/>
      <c r="Y20" s="383"/>
      <c r="Z20" s="383"/>
      <c r="AA20" s="383"/>
      <c r="AB20" s="406"/>
    </row>
    <row r="21" spans="1:28" ht="20.100000000000001" customHeight="1">
      <c r="A21" s="351" t="s">
        <v>943</v>
      </c>
      <c r="B21" s="346">
        <f>様式04‐2_開園日・開園時間・定員区分!D28</f>
        <v>0</v>
      </c>
      <c r="C21" s="1314">
        <f>ROUNDUP(B21/5+B22/5,0)</f>
        <v>0</v>
      </c>
      <c r="D21" s="348"/>
      <c r="E21" s="348"/>
      <c r="F21" s="349"/>
      <c r="G21" s="349"/>
      <c r="H21" s="349"/>
      <c r="I21" s="349"/>
      <c r="J21" s="349"/>
      <c r="K21" s="349"/>
      <c r="L21" s="349"/>
      <c r="M21" s="349"/>
      <c r="N21" s="349"/>
      <c r="O21" s="349"/>
      <c r="P21" s="349"/>
      <c r="Q21" s="349"/>
      <c r="R21" s="349"/>
      <c r="S21" s="349"/>
      <c r="T21" s="349"/>
      <c r="U21" s="349"/>
      <c r="V21" s="349"/>
      <c r="W21" s="349"/>
      <c r="X21" s="349"/>
      <c r="Y21" s="349"/>
      <c r="Z21" s="349"/>
      <c r="AA21" s="349"/>
      <c r="AB21" s="396"/>
    </row>
    <row r="22" spans="1:28" ht="20.100000000000001" customHeight="1" thickBot="1">
      <c r="A22" s="352" t="s">
        <v>944</v>
      </c>
      <c r="B22" s="353">
        <f>様式04‐2_開園日・開園時間・定員区分!E28</f>
        <v>0</v>
      </c>
      <c r="C22" s="1315"/>
      <c r="D22" s="354"/>
      <c r="E22" s="354"/>
      <c r="F22" s="355"/>
      <c r="G22" s="355"/>
      <c r="H22" s="355"/>
      <c r="I22" s="355"/>
      <c r="J22" s="355"/>
      <c r="K22" s="355"/>
      <c r="L22" s="355"/>
      <c r="M22" s="355"/>
      <c r="N22" s="355"/>
      <c r="O22" s="355"/>
      <c r="P22" s="355"/>
      <c r="Q22" s="355"/>
      <c r="R22" s="355"/>
      <c r="S22" s="355"/>
      <c r="T22" s="355"/>
      <c r="U22" s="355"/>
      <c r="V22" s="355"/>
      <c r="W22" s="355"/>
      <c r="X22" s="355"/>
      <c r="Y22" s="355"/>
      <c r="Z22" s="355"/>
      <c r="AA22" s="355"/>
      <c r="AB22" s="397"/>
    </row>
    <row r="23" spans="1:28" ht="20.100000000000001" customHeight="1">
      <c r="A23" s="1292" t="s">
        <v>941</v>
      </c>
      <c r="B23" s="1293"/>
      <c r="C23" s="1294"/>
      <c r="D23" s="423">
        <f>ROUNDUP(D20/3,0)+ROUNDUP(D21/5+D22/5,0)+1</f>
        <v>1</v>
      </c>
      <c r="E23" s="423">
        <f t="shared" ref="E23:AB23" si="0">ROUNDUP(E20/3,0)+ROUNDUP(E21/5+E22/5,0)+1</f>
        <v>1</v>
      </c>
      <c r="F23" s="423">
        <f t="shared" si="0"/>
        <v>1</v>
      </c>
      <c r="G23" s="423">
        <f t="shared" si="0"/>
        <v>1</v>
      </c>
      <c r="H23" s="423">
        <f t="shared" si="0"/>
        <v>1</v>
      </c>
      <c r="I23" s="423">
        <f t="shared" si="0"/>
        <v>1</v>
      </c>
      <c r="J23" s="423">
        <f t="shared" si="0"/>
        <v>1</v>
      </c>
      <c r="K23" s="423">
        <f t="shared" si="0"/>
        <v>1</v>
      </c>
      <c r="L23" s="423">
        <f t="shared" si="0"/>
        <v>1</v>
      </c>
      <c r="M23" s="423">
        <f t="shared" si="0"/>
        <v>1</v>
      </c>
      <c r="N23" s="423">
        <f t="shared" si="0"/>
        <v>1</v>
      </c>
      <c r="O23" s="423">
        <f t="shared" si="0"/>
        <v>1</v>
      </c>
      <c r="P23" s="423">
        <f t="shared" si="0"/>
        <v>1</v>
      </c>
      <c r="Q23" s="423">
        <f t="shared" si="0"/>
        <v>1</v>
      </c>
      <c r="R23" s="423">
        <f t="shared" si="0"/>
        <v>1</v>
      </c>
      <c r="S23" s="423">
        <f t="shared" si="0"/>
        <v>1</v>
      </c>
      <c r="T23" s="423">
        <f t="shared" si="0"/>
        <v>1</v>
      </c>
      <c r="U23" s="423">
        <f t="shared" si="0"/>
        <v>1</v>
      </c>
      <c r="V23" s="423">
        <f t="shared" si="0"/>
        <v>1</v>
      </c>
      <c r="W23" s="423">
        <f t="shared" si="0"/>
        <v>1</v>
      </c>
      <c r="X23" s="423">
        <f t="shared" si="0"/>
        <v>1</v>
      </c>
      <c r="Y23" s="423">
        <f t="shared" si="0"/>
        <v>1</v>
      </c>
      <c r="Z23" s="423">
        <f t="shared" si="0"/>
        <v>1</v>
      </c>
      <c r="AA23" s="423">
        <f t="shared" si="0"/>
        <v>1</v>
      </c>
      <c r="AB23" s="424">
        <f t="shared" si="0"/>
        <v>1</v>
      </c>
    </row>
    <row r="24" spans="1:28" ht="20.100000000000001" customHeight="1">
      <c r="A24" s="1304" t="s">
        <v>948</v>
      </c>
      <c r="B24" s="1305"/>
      <c r="C24" s="1306"/>
      <c r="D24" s="425">
        <f>COUNTA(D8:D18)</f>
        <v>0</v>
      </c>
      <c r="E24" s="425">
        <f t="shared" ref="E24:AB24" si="1">COUNTA(E8:E18)</f>
        <v>0</v>
      </c>
      <c r="F24" s="425">
        <f t="shared" si="1"/>
        <v>0</v>
      </c>
      <c r="G24" s="425">
        <f t="shared" si="1"/>
        <v>0</v>
      </c>
      <c r="H24" s="425">
        <f t="shared" si="1"/>
        <v>0</v>
      </c>
      <c r="I24" s="425">
        <f t="shared" si="1"/>
        <v>0</v>
      </c>
      <c r="J24" s="425">
        <f t="shared" si="1"/>
        <v>0</v>
      </c>
      <c r="K24" s="425">
        <f t="shared" si="1"/>
        <v>0</v>
      </c>
      <c r="L24" s="425">
        <f t="shared" si="1"/>
        <v>0</v>
      </c>
      <c r="M24" s="425">
        <f t="shared" si="1"/>
        <v>0</v>
      </c>
      <c r="N24" s="425">
        <f t="shared" si="1"/>
        <v>0</v>
      </c>
      <c r="O24" s="425">
        <f t="shared" si="1"/>
        <v>0</v>
      </c>
      <c r="P24" s="425">
        <f t="shared" si="1"/>
        <v>0</v>
      </c>
      <c r="Q24" s="425">
        <f t="shared" si="1"/>
        <v>0</v>
      </c>
      <c r="R24" s="425">
        <f t="shared" si="1"/>
        <v>0</v>
      </c>
      <c r="S24" s="425">
        <f t="shared" si="1"/>
        <v>0</v>
      </c>
      <c r="T24" s="425">
        <f t="shared" si="1"/>
        <v>0</v>
      </c>
      <c r="U24" s="425">
        <f t="shared" si="1"/>
        <v>0</v>
      </c>
      <c r="V24" s="425">
        <f t="shared" si="1"/>
        <v>0</v>
      </c>
      <c r="W24" s="425">
        <f t="shared" si="1"/>
        <v>0</v>
      </c>
      <c r="X24" s="425">
        <f t="shared" si="1"/>
        <v>0</v>
      </c>
      <c r="Y24" s="425">
        <f t="shared" si="1"/>
        <v>0</v>
      </c>
      <c r="Z24" s="425">
        <f t="shared" si="1"/>
        <v>0</v>
      </c>
      <c r="AA24" s="425">
        <f t="shared" si="1"/>
        <v>0</v>
      </c>
      <c r="AB24" s="426">
        <f t="shared" si="1"/>
        <v>0</v>
      </c>
    </row>
    <row r="25" spans="1:28" ht="20.100000000000001" customHeight="1" thickBot="1">
      <c r="A25" s="1307" t="s">
        <v>949</v>
      </c>
      <c r="B25" s="1308"/>
      <c r="C25" s="1309"/>
      <c r="D25" s="358" t="str">
        <f t="shared" ref="D25:AB25" si="2">IF(D23&lt;=D24,"○","×")</f>
        <v>×</v>
      </c>
      <c r="E25" s="358" t="str">
        <f t="shared" si="2"/>
        <v>×</v>
      </c>
      <c r="F25" s="358" t="str">
        <f t="shared" si="2"/>
        <v>×</v>
      </c>
      <c r="G25" s="358" t="str">
        <f t="shared" si="2"/>
        <v>×</v>
      </c>
      <c r="H25" s="358" t="str">
        <f t="shared" si="2"/>
        <v>×</v>
      </c>
      <c r="I25" s="358" t="str">
        <f t="shared" si="2"/>
        <v>×</v>
      </c>
      <c r="J25" s="358" t="str">
        <f t="shared" si="2"/>
        <v>×</v>
      </c>
      <c r="K25" s="358" t="str">
        <f t="shared" si="2"/>
        <v>×</v>
      </c>
      <c r="L25" s="358" t="str">
        <f t="shared" si="2"/>
        <v>×</v>
      </c>
      <c r="M25" s="358" t="str">
        <f t="shared" si="2"/>
        <v>×</v>
      </c>
      <c r="N25" s="358" t="str">
        <f t="shared" si="2"/>
        <v>×</v>
      </c>
      <c r="O25" s="358" t="str">
        <f t="shared" si="2"/>
        <v>×</v>
      </c>
      <c r="P25" s="358" t="str">
        <f t="shared" si="2"/>
        <v>×</v>
      </c>
      <c r="Q25" s="358" t="str">
        <f t="shared" si="2"/>
        <v>×</v>
      </c>
      <c r="R25" s="358" t="str">
        <f t="shared" si="2"/>
        <v>×</v>
      </c>
      <c r="S25" s="358" t="str">
        <f t="shared" si="2"/>
        <v>×</v>
      </c>
      <c r="T25" s="358" t="str">
        <f t="shared" si="2"/>
        <v>×</v>
      </c>
      <c r="U25" s="358" t="str">
        <f t="shared" si="2"/>
        <v>×</v>
      </c>
      <c r="V25" s="358" t="str">
        <f t="shared" si="2"/>
        <v>×</v>
      </c>
      <c r="W25" s="358" t="str">
        <f t="shared" si="2"/>
        <v>×</v>
      </c>
      <c r="X25" s="358" t="str">
        <f t="shared" si="2"/>
        <v>×</v>
      </c>
      <c r="Y25" s="358" t="str">
        <f t="shared" si="2"/>
        <v>×</v>
      </c>
      <c r="Z25" s="358" t="str">
        <f t="shared" si="2"/>
        <v>×</v>
      </c>
      <c r="AA25" s="358" t="str">
        <f t="shared" si="2"/>
        <v>×</v>
      </c>
      <c r="AB25" s="400" t="str">
        <f t="shared" si="2"/>
        <v>×</v>
      </c>
    </row>
    <row r="26" spans="1:28" ht="14.25" customHeight="1" thickBot="1"/>
    <row r="27" spans="1:28" ht="20.100000000000001" customHeight="1">
      <c r="A27" s="1310" t="s">
        <v>950</v>
      </c>
      <c r="B27" s="1311"/>
      <c r="C27" s="359"/>
      <c r="D27" s="360"/>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401"/>
    </row>
    <row r="28" spans="1:28" ht="20.100000000000001" customHeight="1">
      <c r="A28" s="1312" t="s">
        <v>951</v>
      </c>
      <c r="B28" s="1313"/>
      <c r="C28" s="362"/>
      <c r="D28" s="363"/>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402"/>
    </row>
    <row r="29" spans="1:28" ht="20.100000000000001" customHeight="1" thickBot="1">
      <c r="A29" s="1302"/>
      <c r="B29" s="1303"/>
      <c r="C29" s="371"/>
      <c r="D29" s="368"/>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403"/>
    </row>
    <row r="30" spans="1:28" ht="20.100000000000001" customHeight="1">
      <c r="A30" s="1310" t="s">
        <v>377</v>
      </c>
      <c r="B30" s="1311"/>
      <c r="C30" s="359"/>
      <c r="D30" s="360"/>
      <c r="E30" s="361"/>
      <c r="F30" s="361"/>
      <c r="G30" s="361"/>
      <c r="H30" s="361"/>
      <c r="I30" s="361"/>
      <c r="J30" s="361"/>
      <c r="K30" s="361"/>
      <c r="L30" s="361"/>
      <c r="M30" s="361"/>
      <c r="N30" s="361"/>
      <c r="O30" s="361"/>
      <c r="P30" s="361"/>
      <c r="Q30" s="361"/>
      <c r="R30" s="361"/>
      <c r="S30" s="361"/>
      <c r="T30" s="361"/>
      <c r="U30" s="361"/>
      <c r="V30" s="361"/>
      <c r="W30" s="361"/>
      <c r="X30" s="361"/>
      <c r="Y30" s="361"/>
      <c r="Z30" s="361"/>
      <c r="AA30" s="361"/>
      <c r="AB30" s="401"/>
    </row>
    <row r="31" spans="1:28" ht="20.100000000000001" customHeight="1" thickBot="1">
      <c r="A31" s="1302"/>
      <c r="B31" s="1303"/>
      <c r="C31" s="367"/>
      <c r="D31" s="368"/>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403"/>
    </row>
    <row r="32" spans="1:28" ht="20.100000000000001" customHeight="1">
      <c r="A32" s="1310" t="s">
        <v>72</v>
      </c>
      <c r="B32" s="1311"/>
      <c r="C32" s="370"/>
      <c r="D32" s="372"/>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404"/>
    </row>
    <row r="33" spans="1:28" ht="20.100000000000001" customHeight="1">
      <c r="A33" s="1312"/>
      <c r="B33" s="1313"/>
      <c r="C33" s="388"/>
      <c r="D33" s="363"/>
      <c r="E33" s="364"/>
      <c r="F33" s="364"/>
      <c r="G33" s="364"/>
      <c r="H33" s="364"/>
      <c r="I33" s="364"/>
      <c r="J33" s="364"/>
      <c r="K33" s="364"/>
      <c r="L33" s="364"/>
      <c r="M33" s="364"/>
      <c r="N33" s="364"/>
      <c r="O33" s="364"/>
      <c r="P33" s="364"/>
      <c r="Q33" s="364"/>
      <c r="R33" s="364"/>
      <c r="S33" s="364"/>
      <c r="T33" s="364"/>
      <c r="U33" s="364"/>
      <c r="V33" s="364"/>
      <c r="W33" s="364"/>
      <c r="X33" s="364"/>
      <c r="Y33" s="364"/>
      <c r="Z33" s="364"/>
      <c r="AA33" s="364"/>
      <c r="AB33" s="402"/>
    </row>
    <row r="34" spans="1:28" ht="20.100000000000001" customHeight="1" thickBot="1">
      <c r="A34" s="1302"/>
      <c r="B34" s="1303"/>
      <c r="C34" s="367"/>
      <c r="D34" s="368"/>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403"/>
    </row>
    <row r="35" spans="1:28" ht="12" customHeight="1"/>
  </sheetData>
  <mergeCells count="16">
    <mergeCell ref="A31:B31"/>
    <mergeCell ref="A32:B32"/>
    <mergeCell ref="A33:B33"/>
    <mergeCell ref="A34:B34"/>
    <mergeCell ref="A24:C24"/>
    <mergeCell ref="A25:C25"/>
    <mergeCell ref="A27:B27"/>
    <mergeCell ref="A28:B28"/>
    <mergeCell ref="A29:B29"/>
    <mergeCell ref="A30:B30"/>
    <mergeCell ref="A23:C23"/>
    <mergeCell ref="A2:AB3"/>
    <mergeCell ref="A5:A6"/>
    <mergeCell ref="D5:AB5"/>
    <mergeCell ref="A7:B7"/>
    <mergeCell ref="C21:C22"/>
  </mergeCells>
  <phoneticPr fontId="1"/>
  <dataValidations count="5">
    <dataValidation type="list" allowBlank="1" showInputMessage="1" showErrorMessage="1" sqref="D7:AB19 D27:AB34">
      <formula1>"○"</formula1>
    </dataValidation>
    <dataValidation type="whole" allowBlank="1" showInputMessage="1" showErrorMessage="1" sqref="D20:AB22">
      <formula1>0</formula1>
      <formula2>19</formula2>
    </dataValidation>
    <dataValidation type="list" allowBlank="1" showInputMessage="1" showErrorMessage="1" sqref="C27:C34 C8:C18">
      <formula1>"　,常勤,非常勤"</formula1>
    </dataValidation>
    <dataValidation type="list" allowBlank="1" showInputMessage="1" showErrorMessage="1" sqref="C7">
      <formula1>"常勤,非常勤"</formula1>
    </dataValidation>
    <dataValidation type="list" allowBlank="1" showInputMessage="1" showErrorMessage="1" sqref="B8:B18">
      <formula1>"　,０歳児,１歳児,２歳児,フリー,加配,その他"</formula1>
    </dataValidation>
  </dataValidations>
  <printOptions horizontalCentered="1" verticalCentered="1"/>
  <pageMargins left="0.23622047244094491" right="0.23622047244094491" top="0.15748031496062992" bottom="0.19685039370078741" header="0" footer="0"/>
  <pageSetup paperSize="9" scale="74"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5"/>
  <sheetViews>
    <sheetView zoomScale="70" zoomScaleNormal="70" zoomScaleSheetLayoutView="85" workbookViewId="0">
      <selection activeCell="A4" sqref="A4"/>
    </sheetView>
  </sheetViews>
  <sheetFormatPr defaultRowHeight="15.75"/>
  <cols>
    <col min="1" max="1" width="11.375" style="1" bestFit="1" customWidth="1"/>
    <col min="2" max="3" width="7.5" style="1" customWidth="1"/>
    <col min="4" max="28" width="4.375" style="1" customWidth="1"/>
    <col min="29" max="16384" width="9" style="1"/>
  </cols>
  <sheetData>
    <row r="1" spans="1:28" ht="35.25" customHeight="1"/>
    <row r="2" spans="1:28" ht="11.25" customHeight="1">
      <c r="A2" s="1295" t="s">
        <v>954</v>
      </c>
      <c r="B2" s="1295"/>
      <c r="C2" s="1295"/>
      <c r="D2" s="1295"/>
      <c r="E2" s="1295"/>
      <c r="F2" s="1295"/>
      <c r="G2" s="1295"/>
      <c r="H2" s="1295"/>
      <c r="I2" s="1295"/>
      <c r="J2" s="1295"/>
      <c r="K2" s="1295"/>
      <c r="L2" s="1295"/>
      <c r="M2" s="1295"/>
      <c r="N2" s="1295"/>
      <c r="O2" s="1295"/>
      <c r="P2" s="1295"/>
      <c r="Q2" s="1295"/>
      <c r="R2" s="1295"/>
      <c r="S2" s="1295"/>
      <c r="T2" s="1295"/>
      <c r="U2" s="1295"/>
      <c r="V2" s="1295"/>
      <c r="W2" s="1295"/>
      <c r="X2" s="1295"/>
      <c r="Y2" s="1295"/>
      <c r="Z2" s="1295"/>
      <c r="AA2" s="1295"/>
      <c r="AB2" s="1295"/>
    </row>
    <row r="3" spans="1:28" ht="11.25" customHeight="1">
      <c r="A3" s="1295"/>
      <c r="B3" s="1295"/>
      <c r="C3" s="1295"/>
      <c r="D3" s="1295"/>
      <c r="E3" s="1295"/>
      <c r="F3" s="1295"/>
      <c r="G3" s="1295"/>
      <c r="H3" s="1295"/>
      <c r="I3" s="1295"/>
      <c r="J3" s="1295"/>
      <c r="K3" s="1295"/>
      <c r="L3" s="1295"/>
      <c r="M3" s="1295"/>
      <c r="N3" s="1295"/>
      <c r="O3" s="1295"/>
      <c r="P3" s="1295"/>
      <c r="Q3" s="1295"/>
      <c r="R3" s="1295"/>
      <c r="S3" s="1295"/>
      <c r="T3" s="1295"/>
      <c r="U3" s="1295"/>
      <c r="V3" s="1295"/>
      <c r="W3" s="1295"/>
      <c r="X3" s="1295"/>
      <c r="Y3" s="1295"/>
      <c r="Z3" s="1295"/>
      <c r="AA3" s="1295"/>
      <c r="AB3" s="1295"/>
    </row>
    <row r="4" spans="1:28" ht="7.5" customHeight="1" thickBot="1">
      <c r="A4" s="314"/>
      <c r="B4" s="314"/>
      <c r="C4" s="314"/>
      <c r="D4" s="314"/>
      <c r="E4" s="314"/>
      <c r="F4" s="314"/>
      <c r="G4" s="314"/>
      <c r="H4" s="314"/>
      <c r="I4" s="314"/>
      <c r="J4" s="314"/>
      <c r="K4" s="314"/>
      <c r="L4" s="314"/>
      <c r="M4" s="314"/>
      <c r="N4" s="314"/>
      <c r="O4" s="314"/>
    </row>
    <row r="5" spans="1:28" ht="20.100000000000001" customHeight="1">
      <c r="A5" s="1296" t="s">
        <v>970</v>
      </c>
      <c r="B5" s="315"/>
      <c r="C5" s="315"/>
      <c r="D5" s="1298" t="s">
        <v>910</v>
      </c>
      <c r="E5" s="1298"/>
      <c r="F5" s="1298"/>
      <c r="G5" s="1298"/>
      <c r="H5" s="1298"/>
      <c r="I5" s="1298"/>
      <c r="J5" s="1298"/>
      <c r="K5" s="1298"/>
      <c r="L5" s="1298"/>
      <c r="M5" s="1298"/>
      <c r="N5" s="1298"/>
      <c r="O5" s="1298"/>
      <c r="P5" s="1298"/>
      <c r="Q5" s="1298"/>
      <c r="R5" s="1298"/>
      <c r="S5" s="1298"/>
      <c r="T5" s="1298"/>
      <c r="U5" s="1298"/>
      <c r="V5" s="1298"/>
      <c r="W5" s="1298"/>
      <c r="X5" s="1298"/>
      <c r="Y5" s="1298"/>
      <c r="Z5" s="1298"/>
      <c r="AA5" s="1298"/>
      <c r="AB5" s="1299"/>
    </row>
    <row r="6" spans="1:28" ht="20.100000000000001" customHeight="1" thickBot="1">
      <c r="A6" s="1297"/>
      <c r="B6" s="316" t="s">
        <v>911</v>
      </c>
      <c r="C6" s="317" t="s">
        <v>912</v>
      </c>
      <c r="D6" s="318">
        <v>0.29166666666666669</v>
      </c>
      <c r="E6" s="318">
        <v>0.3125</v>
      </c>
      <c r="F6" s="319">
        <v>0.33333333333333331</v>
      </c>
      <c r="G6" s="319">
        <v>0.35416666666666669</v>
      </c>
      <c r="H6" s="319">
        <v>0.375</v>
      </c>
      <c r="I6" s="319">
        <v>0.39583333333333331</v>
      </c>
      <c r="J6" s="319">
        <v>0.41666666666666669</v>
      </c>
      <c r="K6" s="319">
        <v>0.4375</v>
      </c>
      <c r="L6" s="319">
        <v>0.45833333333333331</v>
      </c>
      <c r="M6" s="319">
        <v>0.47916666666666669</v>
      </c>
      <c r="N6" s="319">
        <v>0.5</v>
      </c>
      <c r="O6" s="319">
        <v>0.52083333333333337</v>
      </c>
      <c r="P6" s="319">
        <v>0.54166666666666663</v>
      </c>
      <c r="Q6" s="319">
        <v>0.5625</v>
      </c>
      <c r="R6" s="319">
        <v>0.58333333333333337</v>
      </c>
      <c r="S6" s="319">
        <v>0.60416666666666663</v>
      </c>
      <c r="T6" s="319">
        <v>0.625</v>
      </c>
      <c r="U6" s="319">
        <v>0.64583333333333337</v>
      </c>
      <c r="V6" s="319">
        <v>0.66666666666666663</v>
      </c>
      <c r="W6" s="319">
        <v>0.6875</v>
      </c>
      <c r="X6" s="319">
        <v>0.70833333333333337</v>
      </c>
      <c r="Y6" s="319">
        <v>0.72916666666666663</v>
      </c>
      <c r="Z6" s="319">
        <v>0.75</v>
      </c>
      <c r="AA6" s="319">
        <v>0.77083333333333337</v>
      </c>
      <c r="AB6" s="389">
        <v>0.79166666666666663</v>
      </c>
    </row>
    <row r="7" spans="1:28" ht="20.100000000000001" customHeight="1" thickBot="1">
      <c r="A7" s="1300" t="s">
        <v>379</v>
      </c>
      <c r="B7" s="1301"/>
      <c r="C7" s="320" t="s">
        <v>913</v>
      </c>
      <c r="D7" s="321"/>
      <c r="E7" s="323"/>
      <c r="F7" s="323"/>
      <c r="G7" s="323"/>
      <c r="H7" s="323"/>
      <c r="I7" s="323"/>
      <c r="J7" s="323"/>
      <c r="K7" s="323"/>
      <c r="L7" s="323"/>
      <c r="M7" s="323"/>
      <c r="N7" s="323"/>
      <c r="O7" s="323"/>
      <c r="P7" s="323"/>
      <c r="Q7" s="323"/>
      <c r="R7" s="323"/>
      <c r="S7" s="323"/>
      <c r="T7" s="323"/>
      <c r="U7" s="323"/>
      <c r="V7" s="323"/>
      <c r="W7" s="323"/>
      <c r="X7" s="323"/>
      <c r="Y7" s="323"/>
      <c r="Z7" s="323"/>
      <c r="AA7" s="323"/>
      <c r="AB7" s="419"/>
    </row>
    <row r="8" spans="1:28" ht="20.100000000000001" customHeight="1">
      <c r="A8" s="324" t="s">
        <v>915</v>
      </c>
      <c r="B8" s="325"/>
      <c r="C8" s="326"/>
      <c r="D8" s="327"/>
      <c r="E8" s="327"/>
      <c r="F8" s="327"/>
      <c r="G8" s="327"/>
      <c r="H8" s="327"/>
      <c r="I8" s="327"/>
      <c r="J8" s="327"/>
      <c r="K8" s="327"/>
      <c r="L8" s="327"/>
      <c r="M8" s="327"/>
      <c r="N8" s="327"/>
      <c r="O8" s="328"/>
      <c r="P8" s="328"/>
      <c r="Q8" s="328"/>
      <c r="R8" s="328"/>
      <c r="S8" s="328"/>
      <c r="T8" s="328"/>
      <c r="U8" s="328"/>
      <c r="V8" s="328"/>
      <c r="W8" s="328"/>
      <c r="X8" s="328"/>
      <c r="Y8" s="328"/>
      <c r="Z8" s="328"/>
      <c r="AA8" s="328"/>
      <c r="AB8" s="391"/>
    </row>
    <row r="9" spans="1:28" ht="20.100000000000001" customHeight="1">
      <c r="A9" s="329" t="s">
        <v>916</v>
      </c>
      <c r="B9" s="325"/>
      <c r="C9" s="326" t="s">
        <v>913</v>
      </c>
      <c r="D9" s="330"/>
      <c r="E9" s="330"/>
      <c r="F9" s="331"/>
      <c r="G9" s="331"/>
      <c r="H9" s="331"/>
      <c r="I9" s="331"/>
      <c r="J9" s="331"/>
      <c r="K9" s="331"/>
      <c r="L9" s="331"/>
      <c r="M9" s="331"/>
      <c r="N9" s="331"/>
      <c r="O9" s="331"/>
      <c r="P9" s="331"/>
      <c r="Q9" s="331"/>
      <c r="R9" s="331"/>
      <c r="S9" s="331"/>
      <c r="T9" s="331"/>
      <c r="U9" s="331"/>
      <c r="V9" s="331"/>
      <c r="W9" s="331"/>
      <c r="X9" s="331"/>
      <c r="Y9" s="331"/>
      <c r="Z9" s="331"/>
      <c r="AA9" s="331"/>
      <c r="AB9" s="392"/>
    </row>
    <row r="10" spans="1:28" ht="20.100000000000001" customHeight="1">
      <c r="A10" s="329" t="s">
        <v>917</v>
      </c>
      <c r="B10" s="325"/>
      <c r="C10" s="326"/>
      <c r="D10" s="330"/>
      <c r="E10" s="330"/>
      <c r="F10" s="331"/>
      <c r="G10" s="331"/>
      <c r="H10" s="331"/>
      <c r="I10" s="331"/>
      <c r="J10" s="331"/>
      <c r="K10" s="331"/>
      <c r="L10" s="331"/>
      <c r="M10" s="331"/>
      <c r="N10" s="331"/>
      <c r="O10" s="331"/>
      <c r="P10" s="331"/>
      <c r="Q10" s="331"/>
      <c r="R10" s="331"/>
      <c r="S10" s="331"/>
      <c r="T10" s="331"/>
      <c r="U10" s="331"/>
      <c r="V10" s="331"/>
      <c r="W10" s="331"/>
      <c r="X10" s="331"/>
      <c r="Y10" s="331"/>
      <c r="Z10" s="331"/>
      <c r="AA10" s="331"/>
      <c r="AB10" s="392"/>
    </row>
    <row r="11" spans="1:28" ht="20.100000000000001" customHeight="1">
      <c r="A11" s="329" t="s">
        <v>918</v>
      </c>
      <c r="B11" s="325"/>
      <c r="C11" s="326"/>
      <c r="D11" s="330"/>
      <c r="E11" s="330"/>
      <c r="F11" s="331"/>
      <c r="G11" s="331"/>
      <c r="H11" s="331"/>
      <c r="I11" s="331"/>
      <c r="J11" s="331"/>
      <c r="K11" s="331"/>
      <c r="L11" s="331"/>
      <c r="M11" s="331"/>
      <c r="N11" s="331"/>
      <c r="O11" s="331"/>
      <c r="P11" s="331"/>
      <c r="Q11" s="331"/>
      <c r="R11" s="331"/>
      <c r="S11" s="331"/>
      <c r="T11" s="331"/>
      <c r="U11" s="331"/>
      <c r="V11" s="331"/>
      <c r="W11" s="331"/>
      <c r="X11" s="331"/>
      <c r="Y11" s="331"/>
      <c r="Z11" s="331"/>
      <c r="AA11" s="331"/>
      <c r="AB11" s="392"/>
    </row>
    <row r="12" spans="1:28" ht="20.100000000000001" customHeight="1">
      <c r="A12" s="329" t="s">
        <v>919</v>
      </c>
      <c r="B12" s="325"/>
      <c r="C12" s="326"/>
      <c r="D12" s="330"/>
      <c r="E12" s="330"/>
      <c r="F12" s="331"/>
      <c r="G12" s="331"/>
      <c r="H12" s="331"/>
      <c r="I12" s="331"/>
      <c r="J12" s="331"/>
      <c r="K12" s="331"/>
      <c r="L12" s="331"/>
      <c r="M12" s="331"/>
      <c r="N12" s="331"/>
      <c r="O12" s="331"/>
      <c r="P12" s="331"/>
      <c r="Q12" s="331"/>
      <c r="R12" s="331"/>
      <c r="S12" s="331"/>
      <c r="T12" s="331"/>
      <c r="U12" s="331"/>
      <c r="V12" s="331"/>
      <c r="W12" s="331"/>
      <c r="X12" s="331"/>
      <c r="Y12" s="331"/>
      <c r="Z12" s="331"/>
      <c r="AA12" s="331"/>
      <c r="AB12" s="392"/>
    </row>
    <row r="13" spans="1:28" ht="20.100000000000001" customHeight="1">
      <c r="A13" s="329" t="s">
        <v>920</v>
      </c>
      <c r="B13" s="325"/>
      <c r="C13" s="326"/>
      <c r="D13" s="330"/>
      <c r="E13" s="330"/>
      <c r="F13" s="331"/>
      <c r="G13" s="331"/>
      <c r="H13" s="331"/>
      <c r="I13" s="331"/>
      <c r="J13" s="331"/>
      <c r="K13" s="331"/>
      <c r="L13" s="331"/>
      <c r="M13" s="331"/>
      <c r="N13" s="331"/>
      <c r="O13" s="331"/>
      <c r="P13" s="331"/>
      <c r="Q13" s="331"/>
      <c r="R13" s="331"/>
      <c r="S13" s="331"/>
      <c r="T13" s="331"/>
      <c r="U13" s="331"/>
      <c r="V13" s="331"/>
      <c r="W13" s="331"/>
      <c r="X13" s="331"/>
      <c r="Y13" s="331"/>
      <c r="Z13" s="331"/>
      <c r="AA13" s="331"/>
      <c r="AB13" s="392"/>
    </row>
    <row r="14" spans="1:28" ht="20.100000000000001" customHeight="1">
      <c r="A14" s="329" t="s">
        <v>921</v>
      </c>
      <c r="B14" s="325"/>
      <c r="C14" s="326"/>
      <c r="D14" s="330"/>
      <c r="E14" s="330"/>
      <c r="F14" s="331"/>
      <c r="G14" s="331"/>
      <c r="H14" s="331"/>
      <c r="I14" s="331"/>
      <c r="J14" s="331"/>
      <c r="K14" s="331"/>
      <c r="L14" s="331"/>
      <c r="M14" s="331"/>
      <c r="N14" s="331"/>
      <c r="O14" s="331"/>
      <c r="P14" s="331"/>
      <c r="Q14" s="331"/>
      <c r="R14" s="331"/>
      <c r="S14" s="331"/>
      <c r="T14" s="331"/>
      <c r="U14" s="331"/>
      <c r="V14" s="331"/>
      <c r="W14" s="331"/>
      <c r="X14" s="331"/>
      <c r="Y14" s="331"/>
      <c r="Z14" s="331"/>
      <c r="AA14" s="331"/>
      <c r="AB14" s="392"/>
    </row>
    <row r="15" spans="1:28" ht="20.100000000000001" customHeight="1">
      <c r="A15" s="329" t="s">
        <v>922</v>
      </c>
      <c r="B15" s="325"/>
      <c r="C15" s="326"/>
      <c r="D15" s="330"/>
      <c r="E15" s="330"/>
      <c r="F15" s="331"/>
      <c r="G15" s="331"/>
      <c r="H15" s="331"/>
      <c r="I15" s="331"/>
      <c r="J15" s="331"/>
      <c r="K15" s="331"/>
      <c r="L15" s="331"/>
      <c r="M15" s="331"/>
      <c r="N15" s="331"/>
      <c r="O15" s="331"/>
      <c r="P15" s="331"/>
      <c r="Q15" s="331"/>
      <c r="R15" s="331"/>
      <c r="S15" s="331"/>
      <c r="T15" s="331"/>
      <c r="U15" s="331"/>
      <c r="V15" s="331"/>
      <c r="W15" s="331"/>
      <c r="X15" s="331"/>
      <c r="Y15" s="331"/>
      <c r="Z15" s="331"/>
      <c r="AA15" s="331"/>
      <c r="AB15" s="392"/>
    </row>
    <row r="16" spans="1:28" ht="20.100000000000001" customHeight="1">
      <c r="A16" s="329" t="s">
        <v>923</v>
      </c>
      <c r="B16" s="325"/>
      <c r="C16" s="326"/>
      <c r="D16" s="330"/>
      <c r="E16" s="330"/>
      <c r="F16" s="331"/>
      <c r="G16" s="331"/>
      <c r="H16" s="331"/>
      <c r="I16" s="331"/>
      <c r="J16" s="331"/>
      <c r="K16" s="331"/>
      <c r="L16" s="331"/>
      <c r="M16" s="331"/>
      <c r="N16" s="331"/>
      <c r="O16" s="331"/>
      <c r="P16" s="331"/>
      <c r="Q16" s="331"/>
      <c r="R16" s="331"/>
      <c r="S16" s="331"/>
      <c r="T16" s="331"/>
      <c r="U16" s="331"/>
      <c r="V16" s="331"/>
      <c r="W16" s="331"/>
      <c r="X16" s="331"/>
      <c r="Y16" s="331"/>
      <c r="Z16" s="331"/>
      <c r="AA16" s="331"/>
      <c r="AB16" s="392"/>
    </row>
    <row r="17" spans="1:28" ht="20.100000000000001" customHeight="1">
      <c r="A17" s="329"/>
      <c r="B17" s="325"/>
      <c r="C17" s="326"/>
      <c r="D17" s="330"/>
      <c r="E17" s="330"/>
      <c r="F17" s="331"/>
      <c r="G17" s="331"/>
      <c r="H17" s="331"/>
      <c r="I17" s="331"/>
      <c r="J17" s="331"/>
      <c r="K17" s="331"/>
      <c r="L17" s="331"/>
      <c r="M17" s="331"/>
      <c r="N17" s="331"/>
      <c r="O17" s="331"/>
      <c r="P17" s="331"/>
      <c r="Q17" s="331"/>
      <c r="R17" s="331"/>
      <c r="S17" s="331"/>
      <c r="T17" s="331"/>
      <c r="U17" s="331"/>
      <c r="V17" s="331"/>
      <c r="W17" s="331"/>
      <c r="X17" s="331"/>
      <c r="Y17" s="331"/>
      <c r="Z17" s="331"/>
      <c r="AA17" s="331"/>
      <c r="AB17" s="392"/>
    </row>
    <row r="18" spans="1:28" ht="20.100000000000001" customHeight="1" thickBot="1">
      <c r="A18" s="332"/>
      <c r="B18" s="325"/>
      <c r="C18" s="326"/>
      <c r="D18" s="333"/>
      <c r="E18" s="333"/>
      <c r="F18" s="334"/>
      <c r="G18" s="334"/>
      <c r="H18" s="334"/>
      <c r="I18" s="334"/>
      <c r="J18" s="334"/>
      <c r="K18" s="334"/>
      <c r="L18" s="334"/>
      <c r="M18" s="334"/>
      <c r="N18" s="334"/>
      <c r="O18" s="334"/>
      <c r="P18" s="334"/>
      <c r="Q18" s="334"/>
      <c r="R18" s="334"/>
      <c r="S18" s="334"/>
      <c r="T18" s="334"/>
      <c r="U18" s="334"/>
      <c r="V18" s="334"/>
      <c r="W18" s="334"/>
      <c r="X18" s="334"/>
      <c r="Y18" s="334"/>
      <c r="Z18" s="334"/>
      <c r="AA18" s="334"/>
      <c r="AB18" s="393"/>
    </row>
    <row r="19" spans="1:28" s="339" customFormat="1" ht="20.100000000000001" customHeight="1" thickBot="1">
      <c r="A19" s="374"/>
      <c r="B19" s="375" t="s">
        <v>43</v>
      </c>
      <c r="C19" s="376" t="s">
        <v>941</v>
      </c>
      <c r="D19" s="377"/>
      <c r="E19" s="377"/>
      <c r="F19" s="378"/>
      <c r="G19" s="378"/>
      <c r="H19" s="378"/>
      <c r="I19" s="378"/>
      <c r="J19" s="378"/>
      <c r="K19" s="378"/>
      <c r="L19" s="378"/>
      <c r="M19" s="378"/>
      <c r="N19" s="378"/>
      <c r="O19" s="378"/>
      <c r="P19" s="378"/>
      <c r="Q19" s="378"/>
      <c r="R19" s="378"/>
      <c r="S19" s="378"/>
      <c r="T19" s="378"/>
      <c r="U19" s="378"/>
      <c r="V19" s="378"/>
      <c r="W19" s="378"/>
      <c r="X19" s="378"/>
      <c r="Y19" s="378"/>
      <c r="Z19" s="378"/>
      <c r="AA19" s="378"/>
      <c r="AB19" s="405"/>
    </row>
    <row r="20" spans="1:28" ht="20.100000000000001" customHeight="1">
      <c r="A20" s="379" t="s">
        <v>942</v>
      </c>
      <c r="B20" s="380">
        <f>様式04‐2_開園日・開園時間・定員区分!C28</f>
        <v>0</v>
      </c>
      <c r="C20" s="381">
        <f>ROUNDUP(B20/3,0)</f>
        <v>0</v>
      </c>
      <c r="D20" s="382"/>
      <c r="E20" s="382"/>
      <c r="F20" s="383"/>
      <c r="G20" s="383"/>
      <c r="H20" s="383"/>
      <c r="I20" s="383"/>
      <c r="J20" s="383"/>
      <c r="K20" s="383"/>
      <c r="L20" s="383"/>
      <c r="M20" s="383"/>
      <c r="N20" s="383"/>
      <c r="O20" s="383"/>
      <c r="P20" s="383"/>
      <c r="Q20" s="383"/>
      <c r="R20" s="383"/>
      <c r="S20" s="383"/>
      <c r="T20" s="383"/>
      <c r="U20" s="383"/>
      <c r="V20" s="383"/>
      <c r="W20" s="383"/>
      <c r="X20" s="383"/>
      <c r="Y20" s="383"/>
      <c r="Z20" s="383"/>
      <c r="AA20" s="383"/>
      <c r="AB20" s="406"/>
    </row>
    <row r="21" spans="1:28" ht="20.100000000000001" customHeight="1">
      <c r="A21" s="351" t="s">
        <v>943</v>
      </c>
      <c r="B21" s="346">
        <f>様式04‐2_開園日・開園時間・定員区分!D28</f>
        <v>0</v>
      </c>
      <c r="C21" s="1314">
        <f>ROUNDUP(B21/5+B22/5,0)</f>
        <v>0</v>
      </c>
      <c r="D21" s="348"/>
      <c r="E21" s="348"/>
      <c r="F21" s="349"/>
      <c r="G21" s="349"/>
      <c r="H21" s="349"/>
      <c r="I21" s="349"/>
      <c r="J21" s="349"/>
      <c r="K21" s="349"/>
      <c r="L21" s="349"/>
      <c r="M21" s="349"/>
      <c r="N21" s="349"/>
      <c r="O21" s="349"/>
      <c r="P21" s="349"/>
      <c r="Q21" s="349"/>
      <c r="R21" s="349"/>
      <c r="S21" s="349"/>
      <c r="T21" s="349"/>
      <c r="U21" s="349"/>
      <c r="V21" s="349"/>
      <c r="W21" s="349"/>
      <c r="X21" s="349"/>
      <c r="Y21" s="349"/>
      <c r="Z21" s="349"/>
      <c r="AA21" s="349"/>
      <c r="AB21" s="396"/>
    </row>
    <row r="22" spans="1:28" ht="20.100000000000001" customHeight="1" thickBot="1">
      <c r="A22" s="352" t="s">
        <v>944</v>
      </c>
      <c r="B22" s="353">
        <f>様式04‐2_開園日・開園時間・定員区分!E28</f>
        <v>0</v>
      </c>
      <c r="C22" s="1315"/>
      <c r="D22" s="354"/>
      <c r="E22" s="354"/>
      <c r="F22" s="355"/>
      <c r="G22" s="355"/>
      <c r="H22" s="355"/>
      <c r="I22" s="355"/>
      <c r="J22" s="355"/>
      <c r="K22" s="355"/>
      <c r="L22" s="355"/>
      <c r="M22" s="355"/>
      <c r="N22" s="355"/>
      <c r="O22" s="355"/>
      <c r="P22" s="355"/>
      <c r="Q22" s="355"/>
      <c r="R22" s="355"/>
      <c r="S22" s="355"/>
      <c r="T22" s="355"/>
      <c r="U22" s="355"/>
      <c r="V22" s="355"/>
      <c r="W22" s="355"/>
      <c r="X22" s="355"/>
      <c r="Y22" s="355"/>
      <c r="Z22" s="355"/>
      <c r="AA22" s="355"/>
      <c r="AB22" s="397"/>
    </row>
    <row r="23" spans="1:28" ht="20.100000000000001" customHeight="1">
      <c r="A23" s="1292" t="s">
        <v>941</v>
      </c>
      <c r="B23" s="1293"/>
      <c r="C23" s="1294"/>
      <c r="D23" s="423">
        <f>ROUNDUP(D20/3,0)+ROUNDUP(D21/5+D22/5,0)+1</f>
        <v>1</v>
      </c>
      <c r="E23" s="423">
        <f t="shared" ref="E23:AB23" si="0">ROUNDUP(E20/3,0)+ROUNDUP(E21/5+E22/5,0)+1</f>
        <v>1</v>
      </c>
      <c r="F23" s="423">
        <f t="shared" si="0"/>
        <v>1</v>
      </c>
      <c r="G23" s="423">
        <f t="shared" si="0"/>
        <v>1</v>
      </c>
      <c r="H23" s="423">
        <f t="shared" si="0"/>
        <v>1</v>
      </c>
      <c r="I23" s="423">
        <f t="shared" si="0"/>
        <v>1</v>
      </c>
      <c r="J23" s="423">
        <f t="shared" si="0"/>
        <v>1</v>
      </c>
      <c r="K23" s="423">
        <f t="shared" si="0"/>
        <v>1</v>
      </c>
      <c r="L23" s="423">
        <f t="shared" si="0"/>
        <v>1</v>
      </c>
      <c r="M23" s="423">
        <f t="shared" si="0"/>
        <v>1</v>
      </c>
      <c r="N23" s="423">
        <f t="shared" si="0"/>
        <v>1</v>
      </c>
      <c r="O23" s="423">
        <f t="shared" si="0"/>
        <v>1</v>
      </c>
      <c r="P23" s="423">
        <f t="shared" si="0"/>
        <v>1</v>
      </c>
      <c r="Q23" s="423">
        <f t="shared" si="0"/>
        <v>1</v>
      </c>
      <c r="R23" s="423">
        <f t="shared" si="0"/>
        <v>1</v>
      </c>
      <c r="S23" s="423">
        <f t="shared" si="0"/>
        <v>1</v>
      </c>
      <c r="T23" s="423">
        <f t="shared" si="0"/>
        <v>1</v>
      </c>
      <c r="U23" s="423">
        <f t="shared" si="0"/>
        <v>1</v>
      </c>
      <c r="V23" s="423">
        <f t="shared" si="0"/>
        <v>1</v>
      </c>
      <c r="W23" s="423">
        <f t="shared" si="0"/>
        <v>1</v>
      </c>
      <c r="X23" s="423">
        <f t="shared" si="0"/>
        <v>1</v>
      </c>
      <c r="Y23" s="423">
        <f t="shared" si="0"/>
        <v>1</v>
      </c>
      <c r="Z23" s="423">
        <f t="shared" si="0"/>
        <v>1</v>
      </c>
      <c r="AA23" s="423">
        <f t="shared" si="0"/>
        <v>1</v>
      </c>
      <c r="AB23" s="424">
        <f t="shared" si="0"/>
        <v>1</v>
      </c>
    </row>
    <row r="24" spans="1:28" ht="20.100000000000001" customHeight="1">
      <c r="A24" s="1304" t="s">
        <v>948</v>
      </c>
      <c r="B24" s="1305"/>
      <c r="C24" s="1306"/>
      <c r="D24" s="425">
        <f>COUNTA(D8:D18)</f>
        <v>0</v>
      </c>
      <c r="E24" s="425">
        <f t="shared" ref="E24:AB24" si="1">COUNTA(E8:E18)</f>
        <v>0</v>
      </c>
      <c r="F24" s="425">
        <f t="shared" si="1"/>
        <v>0</v>
      </c>
      <c r="G24" s="425">
        <f t="shared" si="1"/>
        <v>0</v>
      </c>
      <c r="H24" s="425">
        <f t="shared" si="1"/>
        <v>0</v>
      </c>
      <c r="I24" s="425">
        <f t="shared" si="1"/>
        <v>0</v>
      </c>
      <c r="J24" s="425">
        <f t="shared" si="1"/>
        <v>0</v>
      </c>
      <c r="K24" s="425">
        <f t="shared" si="1"/>
        <v>0</v>
      </c>
      <c r="L24" s="425">
        <f t="shared" si="1"/>
        <v>0</v>
      </c>
      <c r="M24" s="425">
        <f t="shared" si="1"/>
        <v>0</v>
      </c>
      <c r="N24" s="425">
        <f t="shared" si="1"/>
        <v>0</v>
      </c>
      <c r="O24" s="425">
        <f t="shared" si="1"/>
        <v>0</v>
      </c>
      <c r="P24" s="425">
        <f t="shared" si="1"/>
        <v>0</v>
      </c>
      <c r="Q24" s="425">
        <f t="shared" si="1"/>
        <v>0</v>
      </c>
      <c r="R24" s="425">
        <f t="shared" si="1"/>
        <v>0</v>
      </c>
      <c r="S24" s="425">
        <f t="shared" si="1"/>
        <v>0</v>
      </c>
      <c r="T24" s="425">
        <f t="shared" si="1"/>
        <v>0</v>
      </c>
      <c r="U24" s="425">
        <f t="shared" si="1"/>
        <v>0</v>
      </c>
      <c r="V24" s="425">
        <f t="shared" si="1"/>
        <v>0</v>
      </c>
      <c r="W24" s="425">
        <f t="shared" si="1"/>
        <v>0</v>
      </c>
      <c r="X24" s="425">
        <f t="shared" si="1"/>
        <v>0</v>
      </c>
      <c r="Y24" s="425">
        <f t="shared" si="1"/>
        <v>0</v>
      </c>
      <c r="Z24" s="425">
        <f t="shared" si="1"/>
        <v>0</v>
      </c>
      <c r="AA24" s="425">
        <f t="shared" si="1"/>
        <v>0</v>
      </c>
      <c r="AB24" s="426">
        <f t="shared" si="1"/>
        <v>0</v>
      </c>
    </row>
    <row r="25" spans="1:28" ht="20.100000000000001" customHeight="1" thickBot="1">
      <c r="A25" s="1307" t="s">
        <v>949</v>
      </c>
      <c r="B25" s="1308"/>
      <c r="C25" s="1309"/>
      <c r="D25" s="358" t="str">
        <f t="shared" ref="D25:AB25" si="2">IF(D23&lt;=D24,"○","×")</f>
        <v>×</v>
      </c>
      <c r="E25" s="358" t="str">
        <f t="shared" si="2"/>
        <v>×</v>
      </c>
      <c r="F25" s="358" t="str">
        <f t="shared" si="2"/>
        <v>×</v>
      </c>
      <c r="G25" s="358" t="str">
        <f t="shared" si="2"/>
        <v>×</v>
      </c>
      <c r="H25" s="358" t="str">
        <f t="shared" si="2"/>
        <v>×</v>
      </c>
      <c r="I25" s="358" t="str">
        <f t="shared" si="2"/>
        <v>×</v>
      </c>
      <c r="J25" s="358" t="str">
        <f t="shared" si="2"/>
        <v>×</v>
      </c>
      <c r="K25" s="358" t="str">
        <f t="shared" si="2"/>
        <v>×</v>
      </c>
      <c r="L25" s="358" t="str">
        <f t="shared" si="2"/>
        <v>×</v>
      </c>
      <c r="M25" s="358" t="str">
        <f t="shared" si="2"/>
        <v>×</v>
      </c>
      <c r="N25" s="358" t="str">
        <f t="shared" si="2"/>
        <v>×</v>
      </c>
      <c r="O25" s="358" t="str">
        <f t="shared" si="2"/>
        <v>×</v>
      </c>
      <c r="P25" s="358" t="str">
        <f t="shared" si="2"/>
        <v>×</v>
      </c>
      <c r="Q25" s="358" t="str">
        <f t="shared" si="2"/>
        <v>×</v>
      </c>
      <c r="R25" s="358" t="str">
        <f t="shared" si="2"/>
        <v>×</v>
      </c>
      <c r="S25" s="358" t="str">
        <f t="shared" si="2"/>
        <v>×</v>
      </c>
      <c r="T25" s="358" t="str">
        <f t="shared" si="2"/>
        <v>×</v>
      </c>
      <c r="U25" s="358" t="str">
        <f t="shared" si="2"/>
        <v>×</v>
      </c>
      <c r="V25" s="358" t="str">
        <f t="shared" si="2"/>
        <v>×</v>
      </c>
      <c r="W25" s="358" t="str">
        <f t="shared" si="2"/>
        <v>×</v>
      </c>
      <c r="X25" s="358" t="str">
        <f t="shared" si="2"/>
        <v>×</v>
      </c>
      <c r="Y25" s="358" t="str">
        <f t="shared" si="2"/>
        <v>×</v>
      </c>
      <c r="Z25" s="358" t="str">
        <f t="shared" si="2"/>
        <v>×</v>
      </c>
      <c r="AA25" s="358" t="str">
        <f t="shared" si="2"/>
        <v>×</v>
      </c>
      <c r="AB25" s="400" t="str">
        <f t="shared" si="2"/>
        <v>×</v>
      </c>
    </row>
    <row r="26" spans="1:28" ht="14.25" customHeight="1" thickBot="1"/>
    <row r="27" spans="1:28" ht="20.100000000000001" customHeight="1">
      <c r="A27" s="1310" t="s">
        <v>950</v>
      </c>
      <c r="B27" s="1311"/>
      <c r="C27" s="359"/>
      <c r="D27" s="360"/>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401"/>
    </row>
    <row r="28" spans="1:28" ht="20.100000000000001" customHeight="1">
      <c r="A28" s="1312" t="s">
        <v>951</v>
      </c>
      <c r="B28" s="1313"/>
      <c r="C28" s="362"/>
      <c r="D28" s="363"/>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402"/>
    </row>
    <row r="29" spans="1:28" ht="20.100000000000001" customHeight="1" thickBot="1">
      <c r="A29" s="1302"/>
      <c r="B29" s="1303"/>
      <c r="C29" s="371"/>
      <c r="D29" s="368"/>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403"/>
    </row>
    <row r="30" spans="1:28" ht="20.100000000000001" customHeight="1">
      <c r="A30" s="1310" t="s">
        <v>377</v>
      </c>
      <c r="B30" s="1311"/>
      <c r="C30" s="359"/>
      <c r="D30" s="360"/>
      <c r="E30" s="361"/>
      <c r="F30" s="361"/>
      <c r="G30" s="361"/>
      <c r="H30" s="361"/>
      <c r="I30" s="361"/>
      <c r="J30" s="361"/>
      <c r="K30" s="361"/>
      <c r="L30" s="361"/>
      <c r="M30" s="361"/>
      <c r="N30" s="361"/>
      <c r="O30" s="361"/>
      <c r="P30" s="361"/>
      <c r="Q30" s="361"/>
      <c r="R30" s="361"/>
      <c r="S30" s="361"/>
      <c r="T30" s="361"/>
      <c r="U30" s="361"/>
      <c r="V30" s="361"/>
      <c r="W30" s="361"/>
      <c r="X30" s="361"/>
      <c r="Y30" s="361"/>
      <c r="Z30" s="361"/>
      <c r="AA30" s="361"/>
      <c r="AB30" s="401"/>
    </row>
    <row r="31" spans="1:28" ht="20.100000000000001" customHeight="1" thickBot="1">
      <c r="A31" s="1302"/>
      <c r="B31" s="1303"/>
      <c r="C31" s="367"/>
      <c r="D31" s="368"/>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403"/>
    </row>
    <row r="32" spans="1:28" ht="20.100000000000001" customHeight="1">
      <c r="A32" s="1310" t="s">
        <v>72</v>
      </c>
      <c r="B32" s="1311"/>
      <c r="C32" s="370"/>
      <c r="D32" s="372"/>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404"/>
    </row>
    <row r="33" spans="1:28" ht="20.100000000000001" customHeight="1">
      <c r="A33" s="1312"/>
      <c r="B33" s="1313"/>
      <c r="C33" s="388"/>
      <c r="D33" s="363"/>
      <c r="E33" s="364"/>
      <c r="F33" s="364"/>
      <c r="G33" s="364"/>
      <c r="H33" s="364"/>
      <c r="I33" s="364"/>
      <c r="J33" s="364"/>
      <c r="K33" s="364"/>
      <c r="L33" s="364"/>
      <c r="M33" s="364"/>
      <c r="N33" s="364"/>
      <c r="O33" s="364"/>
      <c r="P33" s="364"/>
      <c r="Q33" s="364"/>
      <c r="R33" s="364"/>
      <c r="S33" s="364"/>
      <c r="T33" s="364"/>
      <c r="U33" s="364"/>
      <c r="V33" s="364"/>
      <c r="W33" s="364"/>
      <c r="X33" s="364"/>
      <c r="Y33" s="364"/>
      <c r="Z33" s="364"/>
      <c r="AA33" s="364"/>
      <c r="AB33" s="402"/>
    </row>
    <row r="34" spans="1:28" ht="20.100000000000001" customHeight="1" thickBot="1">
      <c r="A34" s="1302"/>
      <c r="B34" s="1303"/>
      <c r="C34" s="367"/>
      <c r="D34" s="368"/>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403"/>
    </row>
    <row r="35" spans="1:28" ht="12" customHeight="1"/>
  </sheetData>
  <mergeCells count="16">
    <mergeCell ref="A31:B31"/>
    <mergeCell ref="A32:B32"/>
    <mergeCell ref="A33:B33"/>
    <mergeCell ref="A34:B34"/>
    <mergeCell ref="A24:C24"/>
    <mergeCell ref="A25:C25"/>
    <mergeCell ref="A27:B27"/>
    <mergeCell ref="A28:B28"/>
    <mergeCell ref="A29:B29"/>
    <mergeCell ref="A30:B30"/>
    <mergeCell ref="A23:C23"/>
    <mergeCell ref="A2:AB3"/>
    <mergeCell ref="A5:A6"/>
    <mergeCell ref="D5:AB5"/>
    <mergeCell ref="A7:B7"/>
    <mergeCell ref="C21:C22"/>
  </mergeCells>
  <phoneticPr fontId="1"/>
  <dataValidations count="5">
    <dataValidation type="list" allowBlank="1" showInputMessage="1" showErrorMessage="1" sqref="B8:B18">
      <formula1>"　,０歳児,１歳児,２歳児,フリー,加配,その他"</formula1>
    </dataValidation>
    <dataValidation type="list" allowBlank="1" showInputMessage="1" showErrorMessage="1" sqref="C7">
      <formula1>"常勤,非常勤"</formula1>
    </dataValidation>
    <dataValidation type="list" allowBlank="1" showInputMessage="1" showErrorMessage="1" sqref="C27:C34 C8:C18">
      <formula1>"　,常勤,非常勤"</formula1>
    </dataValidation>
    <dataValidation type="whole" allowBlank="1" showInputMessage="1" showErrorMessage="1" sqref="D20:AB22">
      <formula1>0</formula1>
      <formula2>19</formula2>
    </dataValidation>
    <dataValidation type="list" allowBlank="1" showInputMessage="1" showErrorMessage="1" sqref="D7:AB19 D27:AB34">
      <formula1>"○"</formula1>
    </dataValidation>
  </dataValidations>
  <printOptions horizontalCentered="1" verticalCentered="1"/>
  <pageMargins left="0.23622047244094491" right="0.23622047244094491" top="0.15748031496062992" bottom="0.19685039370078741" header="0" footer="0"/>
  <pageSetup paperSize="9" scale="74"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5"/>
  <sheetViews>
    <sheetView zoomScale="70" zoomScaleNormal="70" zoomScaleSheetLayoutView="85" workbookViewId="0">
      <selection activeCell="A4" sqref="A4"/>
    </sheetView>
  </sheetViews>
  <sheetFormatPr defaultRowHeight="15.75"/>
  <cols>
    <col min="1" max="1" width="11.375" style="1" bestFit="1" customWidth="1"/>
    <col min="2" max="3" width="7.5" style="1" customWidth="1"/>
    <col min="4" max="28" width="4.375" style="1" customWidth="1"/>
    <col min="29" max="16384" width="9" style="1"/>
  </cols>
  <sheetData>
    <row r="1" spans="1:28" ht="35.25" customHeight="1"/>
    <row r="2" spans="1:28" ht="11.25" customHeight="1">
      <c r="A2" s="1295" t="s">
        <v>954</v>
      </c>
      <c r="B2" s="1295"/>
      <c r="C2" s="1295"/>
      <c r="D2" s="1295"/>
      <c r="E2" s="1295"/>
      <c r="F2" s="1295"/>
      <c r="G2" s="1295"/>
      <c r="H2" s="1295"/>
      <c r="I2" s="1295"/>
      <c r="J2" s="1295"/>
      <c r="K2" s="1295"/>
      <c r="L2" s="1295"/>
      <c r="M2" s="1295"/>
      <c r="N2" s="1295"/>
      <c r="O2" s="1295"/>
      <c r="P2" s="1295"/>
      <c r="Q2" s="1295"/>
      <c r="R2" s="1295"/>
      <c r="S2" s="1295"/>
      <c r="T2" s="1295"/>
      <c r="U2" s="1295"/>
      <c r="V2" s="1295"/>
      <c r="W2" s="1295"/>
      <c r="X2" s="1295"/>
      <c r="Y2" s="1295"/>
      <c r="Z2" s="1295"/>
      <c r="AA2" s="1295"/>
      <c r="AB2" s="1295"/>
    </row>
    <row r="3" spans="1:28" ht="11.25" customHeight="1">
      <c r="A3" s="1295"/>
      <c r="B3" s="1295"/>
      <c r="C3" s="1295"/>
      <c r="D3" s="1295"/>
      <c r="E3" s="1295"/>
      <c r="F3" s="1295"/>
      <c r="G3" s="1295"/>
      <c r="H3" s="1295"/>
      <c r="I3" s="1295"/>
      <c r="J3" s="1295"/>
      <c r="K3" s="1295"/>
      <c r="L3" s="1295"/>
      <c r="M3" s="1295"/>
      <c r="N3" s="1295"/>
      <c r="O3" s="1295"/>
      <c r="P3" s="1295"/>
      <c r="Q3" s="1295"/>
      <c r="R3" s="1295"/>
      <c r="S3" s="1295"/>
      <c r="T3" s="1295"/>
      <c r="U3" s="1295"/>
      <c r="V3" s="1295"/>
      <c r="W3" s="1295"/>
      <c r="X3" s="1295"/>
      <c r="Y3" s="1295"/>
      <c r="Z3" s="1295"/>
      <c r="AA3" s="1295"/>
      <c r="AB3" s="1295"/>
    </row>
    <row r="4" spans="1:28" ht="7.5" customHeight="1" thickBot="1">
      <c r="A4" s="314"/>
      <c r="B4" s="314"/>
      <c r="C4" s="314"/>
      <c r="D4" s="314"/>
      <c r="E4" s="314"/>
      <c r="F4" s="314"/>
      <c r="G4" s="314"/>
      <c r="H4" s="314"/>
      <c r="I4" s="314"/>
      <c r="J4" s="314"/>
      <c r="K4" s="314"/>
      <c r="L4" s="314"/>
      <c r="M4" s="314"/>
      <c r="N4" s="314"/>
      <c r="O4" s="314"/>
    </row>
    <row r="5" spans="1:28" ht="20.100000000000001" customHeight="1">
      <c r="A5" s="1296" t="s">
        <v>971</v>
      </c>
      <c r="B5" s="315"/>
      <c r="C5" s="315"/>
      <c r="D5" s="1298" t="s">
        <v>910</v>
      </c>
      <c r="E5" s="1298"/>
      <c r="F5" s="1298"/>
      <c r="G5" s="1298"/>
      <c r="H5" s="1298"/>
      <c r="I5" s="1298"/>
      <c r="J5" s="1298"/>
      <c r="K5" s="1298"/>
      <c r="L5" s="1298"/>
      <c r="M5" s="1298"/>
      <c r="N5" s="1298"/>
      <c r="O5" s="1298"/>
      <c r="P5" s="1298"/>
      <c r="Q5" s="1298"/>
      <c r="R5" s="1298"/>
      <c r="S5" s="1298"/>
      <c r="T5" s="1298"/>
      <c r="U5" s="1298"/>
      <c r="V5" s="1298"/>
      <c r="W5" s="1298"/>
      <c r="X5" s="1298"/>
      <c r="Y5" s="1298"/>
      <c r="Z5" s="1298"/>
      <c r="AA5" s="1298"/>
      <c r="AB5" s="1299"/>
    </row>
    <row r="6" spans="1:28" ht="20.100000000000001" customHeight="1" thickBot="1">
      <c r="A6" s="1297"/>
      <c r="B6" s="316" t="s">
        <v>911</v>
      </c>
      <c r="C6" s="317" t="s">
        <v>912</v>
      </c>
      <c r="D6" s="318">
        <v>0.29166666666666669</v>
      </c>
      <c r="E6" s="318">
        <v>0.3125</v>
      </c>
      <c r="F6" s="319">
        <v>0.33333333333333331</v>
      </c>
      <c r="G6" s="319">
        <v>0.35416666666666669</v>
      </c>
      <c r="H6" s="319">
        <v>0.375</v>
      </c>
      <c r="I6" s="319">
        <v>0.39583333333333331</v>
      </c>
      <c r="J6" s="319">
        <v>0.41666666666666669</v>
      </c>
      <c r="K6" s="319">
        <v>0.4375</v>
      </c>
      <c r="L6" s="319">
        <v>0.45833333333333331</v>
      </c>
      <c r="M6" s="319">
        <v>0.47916666666666669</v>
      </c>
      <c r="N6" s="319">
        <v>0.5</v>
      </c>
      <c r="O6" s="319">
        <v>0.52083333333333337</v>
      </c>
      <c r="P6" s="319">
        <v>0.54166666666666663</v>
      </c>
      <c r="Q6" s="319">
        <v>0.5625</v>
      </c>
      <c r="R6" s="319">
        <v>0.58333333333333337</v>
      </c>
      <c r="S6" s="319">
        <v>0.60416666666666663</v>
      </c>
      <c r="T6" s="319">
        <v>0.625</v>
      </c>
      <c r="U6" s="319">
        <v>0.64583333333333337</v>
      </c>
      <c r="V6" s="319">
        <v>0.66666666666666663</v>
      </c>
      <c r="W6" s="319">
        <v>0.6875</v>
      </c>
      <c r="X6" s="319">
        <v>0.70833333333333337</v>
      </c>
      <c r="Y6" s="319">
        <v>0.72916666666666663</v>
      </c>
      <c r="Z6" s="319">
        <v>0.75</v>
      </c>
      <c r="AA6" s="319">
        <v>0.77083333333333337</v>
      </c>
      <c r="AB6" s="389">
        <v>0.79166666666666663</v>
      </c>
    </row>
    <row r="7" spans="1:28" ht="20.100000000000001" customHeight="1" thickBot="1">
      <c r="A7" s="1300" t="s">
        <v>379</v>
      </c>
      <c r="B7" s="1301"/>
      <c r="C7" s="320" t="s">
        <v>913</v>
      </c>
      <c r="D7" s="321"/>
      <c r="E7" s="323"/>
      <c r="F7" s="323"/>
      <c r="G7" s="323"/>
      <c r="H7" s="323"/>
      <c r="I7" s="323"/>
      <c r="J7" s="323"/>
      <c r="K7" s="323"/>
      <c r="L7" s="323"/>
      <c r="M7" s="323"/>
      <c r="N7" s="323"/>
      <c r="O7" s="323"/>
      <c r="P7" s="323"/>
      <c r="Q7" s="323"/>
      <c r="R7" s="323"/>
      <c r="S7" s="323"/>
      <c r="T7" s="323"/>
      <c r="U7" s="323"/>
      <c r="V7" s="323"/>
      <c r="W7" s="323"/>
      <c r="X7" s="323"/>
      <c r="Y7" s="323"/>
      <c r="Z7" s="323"/>
      <c r="AA7" s="323"/>
      <c r="AB7" s="419"/>
    </row>
    <row r="8" spans="1:28" ht="20.100000000000001" customHeight="1">
      <c r="A8" s="324" t="s">
        <v>915</v>
      </c>
      <c r="B8" s="325"/>
      <c r="C8" s="326"/>
      <c r="D8" s="327"/>
      <c r="E8" s="327"/>
      <c r="F8" s="327"/>
      <c r="G8" s="327"/>
      <c r="H8" s="327"/>
      <c r="I8" s="327"/>
      <c r="J8" s="327"/>
      <c r="K8" s="327"/>
      <c r="L8" s="327"/>
      <c r="M8" s="327"/>
      <c r="N8" s="327"/>
      <c r="O8" s="328"/>
      <c r="P8" s="328"/>
      <c r="Q8" s="328"/>
      <c r="R8" s="328"/>
      <c r="S8" s="328"/>
      <c r="T8" s="328"/>
      <c r="U8" s="328"/>
      <c r="V8" s="328"/>
      <c r="W8" s="328"/>
      <c r="X8" s="328"/>
      <c r="Y8" s="328"/>
      <c r="Z8" s="328"/>
      <c r="AA8" s="328"/>
      <c r="AB8" s="391"/>
    </row>
    <row r="9" spans="1:28" ht="20.100000000000001" customHeight="1">
      <c r="A9" s="329" t="s">
        <v>916</v>
      </c>
      <c r="B9" s="325"/>
      <c r="C9" s="326" t="s">
        <v>913</v>
      </c>
      <c r="D9" s="330"/>
      <c r="E9" s="330"/>
      <c r="F9" s="331"/>
      <c r="G9" s="331"/>
      <c r="H9" s="331"/>
      <c r="I9" s="331"/>
      <c r="J9" s="331"/>
      <c r="K9" s="331"/>
      <c r="L9" s="331"/>
      <c r="M9" s="331"/>
      <c r="N9" s="331"/>
      <c r="O9" s="331"/>
      <c r="P9" s="331"/>
      <c r="Q9" s="331"/>
      <c r="R9" s="331"/>
      <c r="S9" s="331"/>
      <c r="T9" s="331"/>
      <c r="U9" s="331"/>
      <c r="V9" s="331"/>
      <c r="W9" s="331"/>
      <c r="X9" s="331"/>
      <c r="Y9" s="331"/>
      <c r="Z9" s="331"/>
      <c r="AA9" s="331"/>
      <c r="AB9" s="392"/>
    </row>
    <row r="10" spans="1:28" ht="20.100000000000001" customHeight="1">
      <c r="A10" s="329" t="s">
        <v>917</v>
      </c>
      <c r="B10" s="325"/>
      <c r="C10" s="326"/>
      <c r="D10" s="330"/>
      <c r="E10" s="330"/>
      <c r="F10" s="331"/>
      <c r="G10" s="331"/>
      <c r="H10" s="331"/>
      <c r="I10" s="331"/>
      <c r="J10" s="331"/>
      <c r="K10" s="331"/>
      <c r="L10" s="331"/>
      <c r="M10" s="331"/>
      <c r="N10" s="331"/>
      <c r="O10" s="331"/>
      <c r="P10" s="331"/>
      <c r="Q10" s="331"/>
      <c r="R10" s="331"/>
      <c r="S10" s="331"/>
      <c r="T10" s="331"/>
      <c r="U10" s="331"/>
      <c r="V10" s="331"/>
      <c r="W10" s="331"/>
      <c r="X10" s="331"/>
      <c r="Y10" s="331"/>
      <c r="Z10" s="331"/>
      <c r="AA10" s="331"/>
      <c r="AB10" s="392"/>
    </row>
    <row r="11" spans="1:28" ht="20.100000000000001" customHeight="1">
      <c r="A11" s="329" t="s">
        <v>918</v>
      </c>
      <c r="B11" s="325"/>
      <c r="C11" s="326"/>
      <c r="D11" s="330"/>
      <c r="E11" s="330"/>
      <c r="F11" s="331"/>
      <c r="G11" s="331"/>
      <c r="H11" s="331"/>
      <c r="I11" s="331"/>
      <c r="J11" s="331"/>
      <c r="K11" s="331"/>
      <c r="L11" s="331"/>
      <c r="M11" s="331"/>
      <c r="N11" s="331"/>
      <c r="O11" s="331"/>
      <c r="P11" s="331"/>
      <c r="Q11" s="331"/>
      <c r="R11" s="331"/>
      <c r="S11" s="331"/>
      <c r="T11" s="331"/>
      <c r="U11" s="331"/>
      <c r="V11" s="331"/>
      <c r="W11" s="331"/>
      <c r="X11" s="331"/>
      <c r="Y11" s="331"/>
      <c r="Z11" s="331"/>
      <c r="AA11" s="331"/>
      <c r="AB11" s="392"/>
    </row>
    <row r="12" spans="1:28" ht="20.100000000000001" customHeight="1">
      <c r="A12" s="329" t="s">
        <v>919</v>
      </c>
      <c r="B12" s="325"/>
      <c r="C12" s="326"/>
      <c r="D12" s="330"/>
      <c r="E12" s="330"/>
      <c r="F12" s="331"/>
      <c r="G12" s="331"/>
      <c r="H12" s="331"/>
      <c r="I12" s="331"/>
      <c r="J12" s="331"/>
      <c r="K12" s="331"/>
      <c r="L12" s="331"/>
      <c r="M12" s="331"/>
      <c r="N12" s="331"/>
      <c r="O12" s="331"/>
      <c r="P12" s="331"/>
      <c r="Q12" s="331"/>
      <c r="R12" s="331"/>
      <c r="S12" s="331"/>
      <c r="T12" s="331"/>
      <c r="U12" s="331"/>
      <c r="V12" s="331"/>
      <c r="W12" s="331"/>
      <c r="X12" s="331"/>
      <c r="Y12" s="331"/>
      <c r="Z12" s="331"/>
      <c r="AA12" s="331"/>
      <c r="AB12" s="392"/>
    </row>
    <row r="13" spans="1:28" ht="20.100000000000001" customHeight="1">
      <c r="A13" s="329" t="s">
        <v>920</v>
      </c>
      <c r="B13" s="325"/>
      <c r="C13" s="326"/>
      <c r="D13" s="330"/>
      <c r="E13" s="330"/>
      <c r="F13" s="331"/>
      <c r="G13" s="331"/>
      <c r="H13" s="331"/>
      <c r="I13" s="331"/>
      <c r="J13" s="331"/>
      <c r="K13" s="331"/>
      <c r="L13" s="331"/>
      <c r="M13" s="331"/>
      <c r="N13" s="331"/>
      <c r="O13" s="331"/>
      <c r="P13" s="331"/>
      <c r="Q13" s="331"/>
      <c r="R13" s="331"/>
      <c r="S13" s="331"/>
      <c r="T13" s="331"/>
      <c r="U13" s="331"/>
      <c r="V13" s="331"/>
      <c r="W13" s="331"/>
      <c r="X13" s="331"/>
      <c r="Y13" s="331"/>
      <c r="Z13" s="331"/>
      <c r="AA13" s="331"/>
      <c r="AB13" s="392"/>
    </row>
    <row r="14" spans="1:28" ht="20.100000000000001" customHeight="1">
      <c r="A14" s="329" t="s">
        <v>921</v>
      </c>
      <c r="B14" s="325"/>
      <c r="C14" s="326"/>
      <c r="D14" s="330"/>
      <c r="E14" s="330"/>
      <c r="F14" s="331"/>
      <c r="G14" s="331"/>
      <c r="H14" s="331"/>
      <c r="I14" s="331"/>
      <c r="J14" s="331"/>
      <c r="K14" s="331"/>
      <c r="L14" s="331"/>
      <c r="M14" s="331"/>
      <c r="N14" s="331"/>
      <c r="O14" s="331"/>
      <c r="P14" s="331"/>
      <c r="Q14" s="331"/>
      <c r="R14" s="331"/>
      <c r="S14" s="331"/>
      <c r="T14" s="331"/>
      <c r="U14" s="331"/>
      <c r="V14" s="331"/>
      <c r="W14" s="331"/>
      <c r="X14" s="331"/>
      <c r="Y14" s="331"/>
      <c r="Z14" s="331"/>
      <c r="AA14" s="331"/>
      <c r="AB14" s="392"/>
    </row>
    <row r="15" spans="1:28" ht="20.100000000000001" customHeight="1">
      <c r="A15" s="329" t="s">
        <v>922</v>
      </c>
      <c r="B15" s="325"/>
      <c r="C15" s="326"/>
      <c r="D15" s="330"/>
      <c r="E15" s="330"/>
      <c r="F15" s="331"/>
      <c r="G15" s="331"/>
      <c r="H15" s="331"/>
      <c r="I15" s="331"/>
      <c r="J15" s="331"/>
      <c r="K15" s="331"/>
      <c r="L15" s="331"/>
      <c r="M15" s="331"/>
      <c r="N15" s="331"/>
      <c r="O15" s="331"/>
      <c r="P15" s="331"/>
      <c r="Q15" s="331"/>
      <c r="R15" s="331"/>
      <c r="S15" s="331"/>
      <c r="T15" s="331"/>
      <c r="U15" s="331"/>
      <c r="V15" s="331"/>
      <c r="W15" s="331"/>
      <c r="X15" s="331"/>
      <c r="Y15" s="331"/>
      <c r="Z15" s="331"/>
      <c r="AA15" s="331"/>
      <c r="AB15" s="392"/>
    </row>
    <row r="16" spans="1:28" ht="20.100000000000001" customHeight="1">
      <c r="A16" s="329" t="s">
        <v>923</v>
      </c>
      <c r="B16" s="325"/>
      <c r="C16" s="326"/>
      <c r="D16" s="330"/>
      <c r="E16" s="330"/>
      <c r="F16" s="331"/>
      <c r="G16" s="331"/>
      <c r="H16" s="331"/>
      <c r="I16" s="331"/>
      <c r="J16" s="331"/>
      <c r="K16" s="331"/>
      <c r="L16" s="331"/>
      <c r="M16" s="331"/>
      <c r="N16" s="331"/>
      <c r="O16" s="331"/>
      <c r="P16" s="331"/>
      <c r="Q16" s="331"/>
      <c r="R16" s="331"/>
      <c r="S16" s="331"/>
      <c r="T16" s="331"/>
      <c r="U16" s="331"/>
      <c r="V16" s="331"/>
      <c r="W16" s="331"/>
      <c r="X16" s="331"/>
      <c r="Y16" s="331"/>
      <c r="Z16" s="331"/>
      <c r="AA16" s="331"/>
      <c r="AB16" s="392"/>
    </row>
    <row r="17" spans="1:28" ht="20.100000000000001" customHeight="1">
      <c r="A17" s="329"/>
      <c r="B17" s="325"/>
      <c r="C17" s="326"/>
      <c r="D17" s="330"/>
      <c r="E17" s="330"/>
      <c r="F17" s="331"/>
      <c r="G17" s="331"/>
      <c r="H17" s="331"/>
      <c r="I17" s="331"/>
      <c r="J17" s="331"/>
      <c r="K17" s="331"/>
      <c r="L17" s="331"/>
      <c r="M17" s="331"/>
      <c r="N17" s="331"/>
      <c r="O17" s="331"/>
      <c r="P17" s="331"/>
      <c r="Q17" s="331"/>
      <c r="R17" s="331"/>
      <c r="S17" s="331"/>
      <c r="T17" s="331"/>
      <c r="U17" s="331"/>
      <c r="V17" s="331"/>
      <c r="W17" s="331"/>
      <c r="X17" s="331"/>
      <c r="Y17" s="331"/>
      <c r="Z17" s="331"/>
      <c r="AA17" s="331"/>
      <c r="AB17" s="392"/>
    </row>
    <row r="18" spans="1:28" ht="20.100000000000001" customHeight="1" thickBot="1">
      <c r="A18" s="332"/>
      <c r="B18" s="325"/>
      <c r="C18" s="326"/>
      <c r="D18" s="333"/>
      <c r="E18" s="333"/>
      <c r="F18" s="334"/>
      <c r="G18" s="334"/>
      <c r="H18" s="334"/>
      <c r="I18" s="334"/>
      <c r="J18" s="334"/>
      <c r="K18" s="334"/>
      <c r="L18" s="334"/>
      <c r="M18" s="334"/>
      <c r="N18" s="334"/>
      <c r="O18" s="334"/>
      <c r="P18" s="334"/>
      <c r="Q18" s="334"/>
      <c r="R18" s="334"/>
      <c r="S18" s="334"/>
      <c r="T18" s="334"/>
      <c r="U18" s="334"/>
      <c r="V18" s="334"/>
      <c r="W18" s="334"/>
      <c r="X18" s="334"/>
      <c r="Y18" s="334"/>
      <c r="Z18" s="334"/>
      <c r="AA18" s="334"/>
      <c r="AB18" s="393"/>
    </row>
    <row r="19" spans="1:28" s="339" customFormat="1" ht="20.100000000000001" customHeight="1" thickBot="1">
      <c r="A19" s="374"/>
      <c r="B19" s="375" t="s">
        <v>43</v>
      </c>
      <c r="C19" s="376" t="s">
        <v>941</v>
      </c>
      <c r="D19" s="377"/>
      <c r="E19" s="377"/>
      <c r="F19" s="378"/>
      <c r="G19" s="378"/>
      <c r="H19" s="378"/>
      <c r="I19" s="378"/>
      <c r="J19" s="378"/>
      <c r="K19" s="378"/>
      <c r="L19" s="378"/>
      <c r="M19" s="378"/>
      <c r="N19" s="378"/>
      <c r="O19" s="378"/>
      <c r="P19" s="378"/>
      <c r="Q19" s="378"/>
      <c r="R19" s="378"/>
      <c r="S19" s="378"/>
      <c r="T19" s="378"/>
      <c r="U19" s="378"/>
      <c r="V19" s="378"/>
      <c r="W19" s="378"/>
      <c r="X19" s="378"/>
      <c r="Y19" s="378"/>
      <c r="Z19" s="378"/>
      <c r="AA19" s="378"/>
      <c r="AB19" s="405"/>
    </row>
    <row r="20" spans="1:28" ht="20.100000000000001" customHeight="1">
      <c r="A20" s="379" t="s">
        <v>942</v>
      </c>
      <c r="B20" s="380">
        <f>様式04‐2_開園日・開園時間・定員区分!C28</f>
        <v>0</v>
      </c>
      <c r="C20" s="381">
        <f>ROUNDUP(B20/3,0)</f>
        <v>0</v>
      </c>
      <c r="D20" s="382"/>
      <c r="E20" s="382"/>
      <c r="F20" s="383"/>
      <c r="G20" s="383"/>
      <c r="H20" s="383"/>
      <c r="I20" s="383"/>
      <c r="J20" s="383"/>
      <c r="K20" s="383"/>
      <c r="L20" s="383"/>
      <c r="M20" s="383"/>
      <c r="N20" s="383"/>
      <c r="O20" s="383"/>
      <c r="P20" s="383"/>
      <c r="Q20" s="383"/>
      <c r="R20" s="383"/>
      <c r="S20" s="383"/>
      <c r="T20" s="383"/>
      <c r="U20" s="383"/>
      <c r="V20" s="383"/>
      <c r="W20" s="383"/>
      <c r="X20" s="383"/>
      <c r="Y20" s="383"/>
      <c r="Z20" s="383"/>
      <c r="AA20" s="383"/>
      <c r="AB20" s="406"/>
    </row>
    <row r="21" spans="1:28" ht="20.100000000000001" customHeight="1">
      <c r="A21" s="351" t="s">
        <v>943</v>
      </c>
      <c r="B21" s="346">
        <f>様式04‐2_開園日・開園時間・定員区分!D28</f>
        <v>0</v>
      </c>
      <c r="C21" s="1314">
        <f>ROUNDUP(B21/5+B22/5,0)</f>
        <v>0</v>
      </c>
      <c r="D21" s="348"/>
      <c r="E21" s="348"/>
      <c r="F21" s="349"/>
      <c r="G21" s="349"/>
      <c r="H21" s="349"/>
      <c r="I21" s="349"/>
      <c r="J21" s="349"/>
      <c r="K21" s="349"/>
      <c r="L21" s="349"/>
      <c r="M21" s="349"/>
      <c r="N21" s="349"/>
      <c r="O21" s="349"/>
      <c r="P21" s="349"/>
      <c r="Q21" s="349"/>
      <c r="R21" s="349"/>
      <c r="S21" s="349"/>
      <c r="T21" s="349"/>
      <c r="U21" s="349"/>
      <c r="V21" s="349"/>
      <c r="W21" s="349"/>
      <c r="X21" s="349"/>
      <c r="Y21" s="349"/>
      <c r="Z21" s="349"/>
      <c r="AA21" s="349"/>
      <c r="AB21" s="396"/>
    </row>
    <row r="22" spans="1:28" ht="20.100000000000001" customHeight="1" thickBot="1">
      <c r="A22" s="352" t="s">
        <v>944</v>
      </c>
      <c r="B22" s="353">
        <f>様式04‐2_開園日・開園時間・定員区分!E28</f>
        <v>0</v>
      </c>
      <c r="C22" s="1315"/>
      <c r="D22" s="354"/>
      <c r="E22" s="354"/>
      <c r="F22" s="355"/>
      <c r="G22" s="355"/>
      <c r="H22" s="355"/>
      <c r="I22" s="355"/>
      <c r="J22" s="355"/>
      <c r="K22" s="355"/>
      <c r="L22" s="355"/>
      <c r="M22" s="355"/>
      <c r="N22" s="355"/>
      <c r="O22" s="355"/>
      <c r="P22" s="355"/>
      <c r="Q22" s="355"/>
      <c r="R22" s="355"/>
      <c r="S22" s="355"/>
      <c r="T22" s="355"/>
      <c r="U22" s="355"/>
      <c r="V22" s="355"/>
      <c r="W22" s="355"/>
      <c r="X22" s="355"/>
      <c r="Y22" s="355"/>
      <c r="Z22" s="355"/>
      <c r="AA22" s="355"/>
      <c r="AB22" s="397"/>
    </row>
    <row r="23" spans="1:28" ht="20.100000000000001" customHeight="1">
      <c r="A23" s="1292" t="s">
        <v>941</v>
      </c>
      <c r="B23" s="1293"/>
      <c r="C23" s="1294"/>
      <c r="D23" s="423">
        <f>ROUNDUP(D20/3,0)+ROUNDUP(D21/5+D22/5,0)+1</f>
        <v>1</v>
      </c>
      <c r="E23" s="423">
        <f t="shared" ref="E23:AB23" si="0">ROUNDUP(E20/3,0)+ROUNDUP(E21/5+E22/5,0)+1</f>
        <v>1</v>
      </c>
      <c r="F23" s="423">
        <f t="shared" si="0"/>
        <v>1</v>
      </c>
      <c r="G23" s="423">
        <f t="shared" si="0"/>
        <v>1</v>
      </c>
      <c r="H23" s="423">
        <f t="shared" si="0"/>
        <v>1</v>
      </c>
      <c r="I23" s="423">
        <f t="shared" si="0"/>
        <v>1</v>
      </c>
      <c r="J23" s="423">
        <f t="shared" si="0"/>
        <v>1</v>
      </c>
      <c r="K23" s="423">
        <f t="shared" si="0"/>
        <v>1</v>
      </c>
      <c r="L23" s="423">
        <f t="shared" si="0"/>
        <v>1</v>
      </c>
      <c r="M23" s="423">
        <f t="shared" si="0"/>
        <v>1</v>
      </c>
      <c r="N23" s="423">
        <f t="shared" si="0"/>
        <v>1</v>
      </c>
      <c r="O23" s="423">
        <f t="shared" si="0"/>
        <v>1</v>
      </c>
      <c r="P23" s="423">
        <f t="shared" si="0"/>
        <v>1</v>
      </c>
      <c r="Q23" s="423">
        <f t="shared" si="0"/>
        <v>1</v>
      </c>
      <c r="R23" s="423">
        <f t="shared" si="0"/>
        <v>1</v>
      </c>
      <c r="S23" s="423">
        <f t="shared" si="0"/>
        <v>1</v>
      </c>
      <c r="T23" s="423">
        <f t="shared" si="0"/>
        <v>1</v>
      </c>
      <c r="U23" s="423">
        <f t="shared" si="0"/>
        <v>1</v>
      </c>
      <c r="V23" s="423">
        <f t="shared" si="0"/>
        <v>1</v>
      </c>
      <c r="W23" s="423">
        <f t="shared" si="0"/>
        <v>1</v>
      </c>
      <c r="X23" s="423">
        <f t="shared" si="0"/>
        <v>1</v>
      </c>
      <c r="Y23" s="423">
        <f t="shared" si="0"/>
        <v>1</v>
      </c>
      <c r="Z23" s="423">
        <f t="shared" si="0"/>
        <v>1</v>
      </c>
      <c r="AA23" s="423">
        <f t="shared" si="0"/>
        <v>1</v>
      </c>
      <c r="AB23" s="424">
        <f t="shared" si="0"/>
        <v>1</v>
      </c>
    </row>
    <row r="24" spans="1:28" ht="20.100000000000001" customHeight="1">
      <c r="A24" s="1304" t="s">
        <v>948</v>
      </c>
      <c r="B24" s="1305"/>
      <c r="C24" s="1306"/>
      <c r="D24" s="425">
        <f>COUNTA(D8:D18)</f>
        <v>0</v>
      </c>
      <c r="E24" s="425">
        <f t="shared" ref="E24:AB24" si="1">COUNTA(E8:E18)</f>
        <v>0</v>
      </c>
      <c r="F24" s="425">
        <f t="shared" si="1"/>
        <v>0</v>
      </c>
      <c r="G24" s="425">
        <f t="shared" si="1"/>
        <v>0</v>
      </c>
      <c r="H24" s="425">
        <f t="shared" si="1"/>
        <v>0</v>
      </c>
      <c r="I24" s="425">
        <f t="shared" si="1"/>
        <v>0</v>
      </c>
      <c r="J24" s="425">
        <f t="shared" si="1"/>
        <v>0</v>
      </c>
      <c r="K24" s="425">
        <f t="shared" si="1"/>
        <v>0</v>
      </c>
      <c r="L24" s="425">
        <f t="shared" si="1"/>
        <v>0</v>
      </c>
      <c r="M24" s="425">
        <f t="shared" si="1"/>
        <v>0</v>
      </c>
      <c r="N24" s="425">
        <f t="shared" si="1"/>
        <v>0</v>
      </c>
      <c r="O24" s="425">
        <f t="shared" si="1"/>
        <v>0</v>
      </c>
      <c r="P24" s="425">
        <f t="shared" si="1"/>
        <v>0</v>
      </c>
      <c r="Q24" s="425">
        <f t="shared" si="1"/>
        <v>0</v>
      </c>
      <c r="R24" s="425">
        <f t="shared" si="1"/>
        <v>0</v>
      </c>
      <c r="S24" s="425">
        <f t="shared" si="1"/>
        <v>0</v>
      </c>
      <c r="T24" s="425">
        <f t="shared" si="1"/>
        <v>0</v>
      </c>
      <c r="U24" s="425">
        <f t="shared" si="1"/>
        <v>0</v>
      </c>
      <c r="V24" s="425">
        <f t="shared" si="1"/>
        <v>0</v>
      </c>
      <c r="W24" s="425">
        <f t="shared" si="1"/>
        <v>0</v>
      </c>
      <c r="X24" s="425">
        <f t="shared" si="1"/>
        <v>0</v>
      </c>
      <c r="Y24" s="425">
        <f t="shared" si="1"/>
        <v>0</v>
      </c>
      <c r="Z24" s="425">
        <f t="shared" si="1"/>
        <v>0</v>
      </c>
      <c r="AA24" s="425">
        <f t="shared" si="1"/>
        <v>0</v>
      </c>
      <c r="AB24" s="426">
        <f t="shared" si="1"/>
        <v>0</v>
      </c>
    </row>
    <row r="25" spans="1:28" ht="20.100000000000001" customHeight="1" thickBot="1">
      <c r="A25" s="1307" t="s">
        <v>949</v>
      </c>
      <c r="B25" s="1308"/>
      <c r="C25" s="1309"/>
      <c r="D25" s="358" t="str">
        <f t="shared" ref="D25:AB25" si="2">IF(D23&lt;=D24,"○","×")</f>
        <v>×</v>
      </c>
      <c r="E25" s="358" t="str">
        <f t="shared" si="2"/>
        <v>×</v>
      </c>
      <c r="F25" s="358" t="str">
        <f t="shared" si="2"/>
        <v>×</v>
      </c>
      <c r="G25" s="358" t="str">
        <f t="shared" si="2"/>
        <v>×</v>
      </c>
      <c r="H25" s="358" t="str">
        <f t="shared" si="2"/>
        <v>×</v>
      </c>
      <c r="I25" s="358" t="str">
        <f t="shared" si="2"/>
        <v>×</v>
      </c>
      <c r="J25" s="358" t="str">
        <f t="shared" si="2"/>
        <v>×</v>
      </c>
      <c r="K25" s="358" t="str">
        <f t="shared" si="2"/>
        <v>×</v>
      </c>
      <c r="L25" s="358" t="str">
        <f t="shared" si="2"/>
        <v>×</v>
      </c>
      <c r="M25" s="358" t="str">
        <f t="shared" si="2"/>
        <v>×</v>
      </c>
      <c r="N25" s="358" t="str">
        <f t="shared" si="2"/>
        <v>×</v>
      </c>
      <c r="O25" s="358" t="str">
        <f t="shared" si="2"/>
        <v>×</v>
      </c>
      <c r="P25" s="358" t="str">
        <f t="shared" si="2"/>
        <v>×</v>
      </c>
      <c r="Q25" s="358" t="str">
        <f t="shared" si="2"/>
        <v>×</v>
      </c>
      <c r="R25" s="358" t="str">
        <f t="shared" si="2"/>
        <v>×</v>
      </c>
      <c r="S25" s="358" t="str">
        <f t="shared" si="2"/>
        <v>×</v>
      </c>
      <c r="T25" s="358" t="str">
        <f t="shared" si="2"/>
        <v>×</v>
      </c>
      <c r="U25" s="358" t="str">
        <f t="shared" si="2"/>
        <v>×</v>
      </c>
      <c r="V25" s="358" t="str">
        <f t="shared" si="2"/>
        <v>×</v>
      </c>
      <c r="W25" s="358" t="str">
        <f t="shared" si="2"/>
        <v>×</v>
      </c>
      <c r="X25" s="358" t="str">
        <f t="shared" si="2"/>
        <v>×</v>
      </c>
      <c r="Y25" s="358" t="str">
        <f t="shared" si="2"/>
        <v>×</v>
      </c>
      <c r="Z25" s="358" t="str">
        <f t="shared" si="2"/>
        <v>×</v>
      </c>
      <c r="AA25" s="358" t="str">
        <f t="shared" si="2"/>
        <v>×</v>
      </c>
      <c r="AB25" s="400" t="str">
        <f t="shared" si="2"/>
        <v>×</v>
      </c>
    </row>
    <row r="26" spans="1:28" ht="14.25" customHeight="1" thickBot="1"/>
    <row r="27" spans="1:28" ht="20.100000000000001" customHeight="1">
      <c r="A27" s="1310" t="s">
        <v>950</v>
      </c>
      <c r="B27" s="1311"/>
      <c r="C27" s="359"/>
      <c r="D27" s="360"/>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401"/>
    </row>
    <row r="28" spans="1:28" ht="20.100000000000001" customHeight="1">
      <c r="A28" s="1312" t="s">
        <v>951</v>
      </c>
      <c r="B28" s="1313"/>
      <c r="C28" s="362"/>
      <c r="D28" s="363"/>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402"/>
    </row>
    <row r="29" spans="1:28" ht="20.100000000000001" customHeight="1" thickBot="1">
      <c r="A29" s="1302"/>
      <c r="B29" s="1303"/>
      <c r="C29" s="371"/>
      <c r="D29" s="368"/>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403"/>
    </row>
    <row r="30" spans="1:28" ht="20.100000000000001" customHeight="1">
      <c r="A30" s="1310" t="s">
        <v>377</v>
      </c>
      <c r="B30" s="1311"/>
      <c r="C30" s="359"/>
      <c r="D30" s="360"/>
      <c r="E30" s="361"/>
      <c r="F30" s="361"/>
      <c r="G30" s="361"/>
      <c r="H30" s="361"/>
      <c r="I30" s="361"/>
      <c r="J30" s="361"/>
      <c r="K30" s="361"/>
      <c r="L30" s="361"/>
      <c r="M30" s="361"/>
      <c r="N30" s="361"/>
      <c r="O30" s="361"/>
      <c r="P30" s="361"/>
      <c r="Q30" s="361"/>
      <c r="R30" s="361"/>
      <c r="S30" s="361"/>
      <c r="T30" s="361"/>
      <c r="U30" s="361"/>
      <c r="V30" s="361"/>
      <c r="W30" s="361"/>
      <c r="X30" s="361"/>
      <c r="Y30" s="361"/>
      <c r="Z30" s="361"/>
      <c r="AA30" s="361"/>
      <c r="AB30" s="401"/>
    </row>
    <row r="31" spans="1:28" ht="20.100000000000001" customHeight="1" thickBot="1">
      <c r="A31" s="1302"/>
      <c r="B31" s="1303"/>
      <c r="C31" s="367"/>
      <c r="D31" s="368"/>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403"/>
    </row>
    <row r="32" spans="1:28" ht="20.100000000000001" customHeight="1">
      <c r="A32" s="1310" t="s">
        <v>72</v>
      </c>
      <c r="B32" s="1311"/>
      <c r="C32" s="370"/>
      <c r="D32" s="372"/>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404"/>
    </row>
    <row r="33" spans="1:28" ht="20.100000000000001" customHeight="1">
      <c r="A33" s="1312"/>
      <c r="B33" s="1313"/>
      <c r="C33" s="388"/>
      <c r="D33" s="363"/>
      <c r="E33" s="364"/>
      <c r="F33" s="364"/>
      <c r="G33" s="364"/>
      <c r="H33" s="364"/>
      <c r="I33" s="364"/>
      <c r="J33" s="364"/>
      <c r="K33" s="364"/>
      <c r="L33" s="364"/>
      <c r="M33" s="364"/>
      <c r="N33" s="364"/>
      <c r="O33" s="364"/>
      <c r="P33" s="364"/>
      <c r="Q33" s="364"/>
      <c r="R33" s="364"/>
      <c r="S33" s="364"/>
      <c r="T33" s="364"/>
      <c r="U33" s="364"/>
      <c r="V33" s="364"/>
      <c r="W33" s="364"/>
      <c r="X33" s="364"/>
      <c r="Y33" s="364"/>
      <c r="Z33" s="364"/>
      <c r="AA33" s="364"/>
      <c r="AB33" s="402"/>
    </row>
    <row r="34" spans="1:28" ht="20.100000000000001" customHeight="1" thickBot="1">
      <c r="A34" s="1302"/>
      <c r="B34" s="1303"/>
      <c r="C34" s="367"/>
      <c r="D34" s="368"/>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403"/>
    </row>
    <row r="35" spans="1:28" ht="12" customHeight="1"/>
  </sheetData>
  <mergeCells count="16">
    <mergeCell ref="A31:B31"/>
    <mergeCell ref="A32:B32"/>
    <mergeCell ref="A33:B33"/>
    <mergeCell ref="A34:B34"/>
    <mergeCell ref="A24:C24"/>
    <mergeCell ref="A25:C25"/>
    <mergeCell ref="A27:B27"/>
    <mergeCell ref="A28:B28"/>
    <mergeCell ref="A29:B29"/>
    <mergeCell ref="A30:B30"/>
    <mergeCell ref="A23:C23"/>
    <mergeCell ref="A2:AB3"/>
    <mergeCell ref="A5:A6"/>
    <mergeCell ref="D5:AB5"/>
    <mergeCell ref="A7:B7"/>
    <mergeCell ref="C21:C22"/>
  </mergeCells>
  <phoneticPr fontId="1"/>
  <dataValidations count="5">
    <dataValidation type="list" allowBlank="1" showInputMessage="1" showErrorMessage="1" sqref="D7:AB19 D27:AB34">
      <formula1>"○"</formula1>
    </dataValidation>
    <dataValidation type="whole" allowBlank="1" showInputMessage="1" showErrorMessage="1" sqref="D20:AB22">
      <formula1>0</formula1>
      <formula2>19</formula2>
    </dataValidation>
    <dataValidation type="list" allowBlank="1" showInputMessage="1" showErrorMessage="1" sqref="C27:C34 C8:C18">
      <formula1>"　,常勤,非常勤"</formula1>
    </dataValidation>
    <dataValidation type="list" allowBlank="1" showInputMessage="1" showErrorMessage="1" sqref="C7">
      <formula1>"常勤,非常勤"</formula1>
    </dataValidation>
    <dataValidation type="list" allowBlank="1" showInputMessage="1" showErrorMessage="1" sqref="B8:B18">
      <formula1>"　,０歳児,１歳児,２歳児,フリー,加配,その他"</formula1>
    </dataValidation>
  </dataValidations>
  <printOptions horizontalCentered="1" verticalCentered="1"/>
  <pageMargins left="0.23622047244094491" right="0.23622047244094491" top="0.15748031496062992" bottom="0.19685039370078741" header="0" footer="0"/>
  <pageSetup paperSize="9" scale="74" orientation="portrait" r:id="rId1"/>
  <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35"/>
  <sheetViews>
    <sheetView zoomScale="70" zoomScaleNormal="70" zoomScaleSheetLayoutView="85" workbookViewId="0">
      <selection activeCell="A4" sqref="A4"/>
    </sheetView>
  </sheetViews>
  <sheetFormatPr defaultRowHeight="15.75"/>
  <cols>
    <col min="1" max="1" width="11.375" style="1" bestFit="1" customWidth="1"/>
    <col min="2" max="3" width="7.5" style="1" customWidth="1"/>
    <col min="4" max="28" width="4.375" style="1" customWidth="1"/>
    <col min="29" max="16384" width="9" style="1"/>
  </cols>
  <sheetData>
    <row r="1" spans="1:28" ht="35.25" customHeight="1"/>
    <row r="2" spans="1:28" ht="11.25" customHeight="1">
      <c r="A2" s="1295" t="s">
        <v>954</v>
      </c>
      <c r="B2" s="1295"/>
      <c r="C2" s="1295"/>
      <c r="D2" s="1295"/>
      <c r="E2" s="1295"/>
      <c r="F2" s="1295"/>
      <c r="G2" s="1295"/>
      <c r="H2" s="1295"/>
      <c r="I2" s="1295"/>
      <c r="J2" s="1295"/>
      <c r="K2" s="1295"/>
      <c r="L2" s="1295"/>
      <c r="M2" s="1295"/>
      <c r="N2" s="1295"/>
      <c r="O2" s="1295"/>
      <c r="P2" s="1295"/>
      <c r="Q2" s="1295"/>
      <c r="R2" s="1295"/>
      <c r="S2" s="1295"/>
      <c r="T2" s="1295"/>
      <c r="U2" s="1295"/>
      <c r="V2" s="1295"/>
      <c r="W2" s="1295"/>
      <c r="X2" s="1295"/>
      <c r="Y2" s="1295"/>
      <c r="Z2" s="1295"/>
      <c r="AA2" s="1295"/>
      <c r="AB2" s="1295"/>
    </row>
    <row r="3" spans="1:28" ht="11.25" customHeight="1">
      <c r="A3" s="1295"/>
      <c r="B3" s="1295"/>
      <c r="C3" s="1295"/>
      <c r="D3" s="1295"/>
      <c r="E3" s="1295"/>
      <c r="F3" s="1295"/>
      <c r="G3" s="1295"/>
      <c r="H3" s="1295"/>
      <c r="I3" s="1295"/>
      <c r="J3" s="1295"/>
      <c r="K3" s="1295"/>
      <c r="L3" s="1295"/>
      <c r="M3" s="1295"/>
      <c r="N3" s="1295"/>
      <c r="O3" s="1295"/>
      <c r="P3" s="1295"/>
      <c r="Q3" s="1295"/>
      <c r="R3" s="1295"/>
      <c r="S3" s="1295"/>
      <c r="T3" s="1295"/>
      <c r="U3" s="1295"/>
      <c r="V3" s="1295"/>
      <c r="W3" s="1295"/>
      <c r="X3" s="1295"/>
      <c r="Y3" s="1295"/>
      <c r="Z3" s="1295"/>
      <c r="AA3" s="1295"/>
      <c r="AB3" s="1295"/>
    </row>
    <row r="4" spans="1:28" ht="7.5" customHeight="1" thickBot="1">
      <c r="A4" s="314"/>
      <c r="B4" s="314"/>
      <c r="C4" s="314"/>
      <c r="D4" s="314"/>
      <c r="E4" s="314"/>
      <c r="F4" s="314"/>
      <c r="G4" s="314"/>
      <c r="H4" s="314"/>
      <c r="I4" s="314"/>
      <c r="J4" s="314"/>
      <c r="K4" s="314"/>
      <c r="L4" s="314"/>
      <c r="M4" s="314"/>
      <c r="N4" s="314"/>
      <c r="O4" s="314"/>
    </row>
    <row r="5" spans="1:28" ht="20.100000000000001" customHeight="1">
      <c r="A5" s="1296" t="s">
        <v>972</v>
      </c>
      <c r="B5" s="315"/>
      <c r="C5" s="315"/>
      <c r="D5" s="1298" t="s">
        <v>910</v>
      </c>
      <c r="E5" s="1298"/>
      <c r="F5" s="1298"/>
      <c r="G5" s="1298"/>
      <c r="H5" s="1298"/>
      <c r="I5" s="1298"/>
      <c r="J5" s="1298"/>
      <c r="K5" s="1298"/>
      <c r="L5" s="1298"/>
      <c r="M5" s="1298"/>
      <c r="N5" s="1298"/>
      <c r="O5" s="1298"/>
      <c r="P5" s="1298"/>
      <c r="Q5" s="1298"/>
      <c r="R5" s="1298"/>
      <c r="S5" s="1298"/>
      <c r="T5" s="1298"/>
      <c r="U5" s="1298"/>
      <c r="V5" s="1298"/>
      <c r="W5" s="1298"/>
      <c r="X5" s="1298"/>
      <c r="Y5" s="1298"/>
      <c r="Z5" s="1298"/>
      <c r="AA5" s="1298"/>
      <c r="AB5" s="1299"/>
    </row>
    <row r="6" spans="1:28" ht="20.100000000000001" customHeight="1" thickBot="1">
      <c r="A6" s="1297"/>
      <c r="B6" s="316" t="s">
        <v>911</v>
      </c>
      <c r="C6" s="317" t="s">
        <v>912</v>
      </c>
      <c r="D6" s="318">
        <v>0.29166666666666669</v>
      </c>
      <c r="E6" s="318">
        <v>0.3125</v>
      </c>
      <c r="F6" s="319">
        <v>0.33333333333333331</v>
      </c>
      <c r="G6" s="319">
        <v>0.35416666666666669</v>
      </c>
      <c r="H6" s="319">
        <v>0.375</v>
      </c>
      <c r="I6" s="319">
        <v>0.39583333333333331</v>
      </c>
      <c r="J6" s="319">
        <v>0.41666666666666669</v>
      </c>
      <c r="K6" s="319">
        <v>0.4375</v>
      </c>
      <c r="L6" s="319">
        <v>0.45833333333333331</v>
      </c>
      <c r="M6" s="319">
        <v>0.47916666666666669</v>
      </c>
      <c r="N6" s="319">
        <v>0.5</v>
      </c>
      <c r="O6" s="319">
        <v>0.52083333333333337</v>
      </c>
      <c r="P6" s="319">
        <v>0.54166666666666663</v>
      </c>
      <c r="Q6" s="319">
        <v>0.5625</v>
      </c>
      <c r="R6" s="319">
        <v>0.58333333333333337</v>
      </c>
      <c r="S6" s="319">
        <v>0.60416666666666663</v>
      </c>
      <c r="T6" s="319">
        <v>0.625</v>
      </c>
      <c r="U6" s="319">
        <v>0.64583333333333337</v>
      </c>
      <c r="V6" s="319">
        <v>0.66666666666666663</v>
      </c>
      <c r="W6" s="319">
        <v>0.6875</v>
      </c>
      <c r="X6" s="319">
        <v>0.70833333333333337</v>
      </c>
      <c r="Y6" s="319">
        <v>0.72916666666666663</v>
      </c>
      <c r="Z6" s="319">
        <v>0.75</v>
      </c>
      <c r="AA6" s="319">
        <v>0.77083333333333337</v>
      </c>
      <c r="AB6" s="389">
        <v>0.79166666666666663</v>
      </c>
    </row>
    <row r="7" spans="1:28" ht="20.100000000000001" customHeight="1" thickBot="1">
      <c r="A7" s="1300" t="s">
        <v>379</v>
      </c>
      <c r="B7" s="1301"/>
      <c r="C7" s="320" t="s">
        <v>977</v>
      </c>
      <c r="D7" s="321"/>
      <c r="E7" s="322"/>
      <c r="F7" s="322"/>
      <c r="G7" s="322"/>
      <c r="H7" s="323" t="s">
        <v>979</v>
      </c>
      <c r="I7" s="323" t="s">
        <v>979</v>
      </c>
      <c r="J7" s="323" t="s">
        <v>979</v>
      </c>
      <c r="K7" s="323" t="s">
        <v>979</v>
      </c>
      <c r="L7" s="323" t="s">
        <v>979</v>
      </c>
      <c r="M7" s="323" t="s">
        <v>979</v>
      </c>
      <c r="N7" s="323" t="s">
        <v>979</v>
      </c>
      <c r="O7" s="323" t="s">
        <v>979</v>
      </c>
      <c r="P7" s="323" t="s">
        <v>979</v>
      </c>
      <c r="Q7" s="323" t="s">
        <v>979</v>
      </c>
      <c r="R7" s="323" t="s">
        <v>979</v>
      </c>
      <c r="S7" s="323" t="s">
        <v>979</v>
      </c>
      <c r="T7" s="323" t="s">
        <v>979</v>
      </c>
      <c r="U7" s="323" t="s">
        <v>979</v>
      </c>
      <c r="V7" s="323" t="s">
        <v>979</v>
      </c>
      <c r="W7" s="323" t="s">
        <v>979</v>
      </c>
      <c r="X7" s="323" t="s">
        <v>979</v>
      </c>
      <c r="Y7" s="323" t="s">
        <v>979</v>
      </c>
      <c r="Z7" s="323"/>
      <c r="AA7" s="322"/>
      <c r="AB7" s="390"/>
    </row>
    <row r="8" spans="1:28" ht="20.100000000000001" customHeight="1">
      <c r="A8" s="324" t="s">
        <v>915</v>
      </c>
      <c r="B8" s="325" t="s">
        <v>973</v>
      </c>
      <c r="C8" s="326" t="s">
        <v>977</v>
      </c>
      <c r="D8" s="327" t="s">
        <v>979</v>
      </c>
      <c r="E8" s="327" t="s">
        <v>979</v>
      </c>
      <c r="F8" s="327" t="s">
        <v>979</v>
      </c>
      <c r="G8" s="327" t="s">
        <v>979</v>
      </c>
      <c r="H8" s="327" t="s">
        <v>979</v>
      </c>
      <c r="I8" s="327" t="s">
        <v>979</v>
      </c>
      <c r="J8" s="327" t="s">
        <v>979</v>
      </c>
      <c r="K8" s="327" t="s">
        <v>979</v>
      </c>
      <c r="L8" s="327" t="s">
        <v>979</v>
      </c>
      <c r="M8" s="327" t="s">
        <v>979</v>
      </c>
      <c r="N8" s="327" t="s">
        <v>979</v>
      </c>
      <c r="O8" s="327" t="s">
        <v>979</v>
      </c>
      <c r="P8" s="327" t="s">
        <v>979</v>
      </c>
      <c r="Q8" s="327" t="s">
        <v>979</v>
      </c>
      <c r="R8" s="327" t="s">
        <v>979</v>
      </c>
      <c r="S8" s="327" t="s">
        <v>979</v>
      </c>
      <c r="T8" s="327" t="s">
        <v>979</v>
      </c>
      <c r="U8" s="327" t="s">
        <v>979</v>
      </c>
      <c r="V8" s="328"/>
      <c r="W8" s="328"/>
      <c r="X8" s="328"/>
      <c r="Y8" s="328"/>
      <c r="Z8" s="328"/>
      <c r="AA8" s="328"/>
      <c r="AB8" s="391"/>
    </row>
    <row r="9" spans="1:28" ht="20.100000000000001" customHeight="1">
      <c r="A9" s="329" t="s">
        <v>916</v>
      </c>
      <c r="B9" s="325" t="s">
        <v>973</v>
      </c>
      <c r="C9" s="326" t="s">
        <v>977</v>
      </c>
      <c r="D9" s="330"/>
      <c r="E9" s="330"/>
      <c r="F9" s="331"/>
      <c r="G9" s="331"/>
      <c r="H9" s="331"/>
      <c r="I9" s="331"/>
      <c r="J9" s="331" t="s">
        <v>979</v>
      </c>
      <c r="K9" s="331" t="s">
        <v>979</v>
      </c>
      <c r="L9" s="331" t="s">
        <v>979</v>
      </c>
      <c r="M9" s="331" t="s">
        <v>979</v>
      </c>
      <c r="N9" s="331" t="s">
        <v>979</v>
      </c>
      <c r="O9" s="331" t="s">
        <v>979</v>
      </c>
      <c r="P9" s="331" t="s">
        <v>979</v>
      </c>
      <c r="Q9" s="331" t="s">
        <v>979</v>
      </c>
      <c r="R9" s="331" t="s">
        <v>979</v>
      </c>
      <c r="S9" s="331" t="s">
        <v>979</v>
      </c>
      <c r="T9" s="331" t="s">
        <v>979</v>
      </c>
      <c r="U9" s="331" t="s">
        <v>979</v>
      </c>
      <c r="V9" s="331" t="s">
        <v>979</v>
      </c>
      <c r="W9" s="331" t="s">
        <v>979</v>
      </c>
      <c r="X9" s="331" t="s">
        <v>979</v>
      </c>
      <c r="Y9" s="331" t="s">
        <v>979</v>
      </c>
      <c r="Z9" s="331" t="s">
        <v>979</v>
      </c>
      <c r="AA9" s="331" t="s">
        <v>979</v>
      </c>
      <c r="AB9" s="392" t="s">
        <v>979</v>
      </c>
    </row>
    <row r="10" spans="1:28" ht="20.100000000000001" customHeight="1">
      <c r="A10" s="329" t="s">
        <v>917</v>
      </c>
      <c r="B10" s="325" t="s">
        <v>974</v>
      </c>
      <c r="C10" s="326" t="s">
        <v>977</v>
      </c>
      <c r="D10" s="330"/>
      <c r="E10" s="330"/>
      <c r="F10" s="331" t="s">
        <v>979</v>
      </c>
      <c r="G10" s="331" t="s">
        <v>979</v>
      </c>
      <c r="H10" s="331" t="s">
        <v>979</v>
      </c>
      <c r="I10" s="331" t="s">
        <v>979</v>
      </c>
      <c r="J10" s="331" t="s">
        <v>979</v>
      </c>
      <c r="K10" s="331" t="s">
        <v>979</v>
      </c>
      <c r="L10" s="331" t="s">
        <v>979</v>
      </c>
      <c r="M10" s="331" t="s">
        <v>979</v>
      </c>
      <c r="N10" s="331" t="s">
        <v>979</v>
      </c>
      <c r="O10" s="331" t="s">
        <v>979</v>
      </c>
      <c r="P10" s="331" t="s">
        <v>979</v>
      </c>
      <c r="Q10" s="331" t="s">
        <v>979</v>
      </c>
      <c r="R10" s="331" t="s">
        <v>979</v>
      </c>
      <c r="S10" s="331" t="s">
        <v>979</v>
      </c>
      <c r="T10" s="331" t="s">
        <v>979</v>
      </c>
      <c r="U10" s="331" t="s">
        <v>979</v>
      </c>
      <c r="V10" s="331" t="s">
        <v>979</v>
      </c>
      <c r="W10" s="331" t="s">
        <v>979</v>
      </c>
      <c r="X10" s="331"/>
      <c r="Y10" s="331"/>
      <c r="Z10" s="331"/>
      <c r="AA10" s="331"/>
      <c r="AB10" s="392"/>
    </row>
    <row r="11" spans="1:28" ht="20.100000000000001" customHeight="1">
      <c r="A11" s="329" t="s">
        <v>918</v>
      </c>
      <c r="B11" s="325" t="s">
        <v>974</v>
      </c>
      <c r="C11" s="326" t="s">
        <v>978</v>
      </c>
      <c r="D11" s="330" t="s">
        <v>979</v>
      </c>
      <c r="E11" s="330" t="s">
        <v>979</v>
      </c>
      <c r="F11" s="331" t="s">
        <v>979</v>
      </c>
      <c r="G11" s="331" t="s">
        <v>979</v>
      </c>
      <c r="H11" s="331" t="s">
        <v>979</v>
      </c>
      <c r="I11" s="331" t="s">
        <v>979</v>
      </c>
      <c r="J11" s="331"/>
      <c r="K11" s="331"/>
      <c r="L11" s="331"/>
      <c r="M11" s="331"/>
      <c r="N11" s="331"/>
      <c r="O11" s="331"/>
      <c r="P11" s="331"/>
      <c r="Q11" s="331"/>
      <c r="R11" s="331"/>
      <c r="S11" s="331"/>
      <c r="T11" s="331"/>
      <c r="U11" s="331"/>
      <c r="V11" s="331"/>
      <c r="W11" s="331"/>
      <c r="X11" s="331"/>
      <c r="Y11" s="331"/>
      <c r="Z11" s="331"/>
      <c r="AA11" s="331"/>
      <c r="AB11" s="392"/>
    </row>
    <row r="12" spans="1:28" ht="20.100000000000001" customHeight="1">
      <c r="A12" s="329" t="s">
        <v>919</v>
      </c>
      <c r="B12" s="325" t="s">
        <v>975</v>
      </c>
      <c r="C12" s="326" t="s">
        <v>977</v>
      </c>
      <c r="D12" s="330"/>
      <c r="E12" s="330"/>
      <c r="F12" s="331"/>
      <c r="G12" s="331" t="s">
        <v>979</v>
      </c>
      <c r="H12" s="331" t="s">
        <v>979</v>
      </c>
      <c r="I12" s="331" t="s">
        <v>979</v>
      </c>
      <c r="J12" s="331" t="s">
        <v>979</v>
      </c>
      <c r="K12" s="331" t="s">
        <v>979</v>
      </c>
      <c r="L12" s="331" t="s">
        <v>979</v>
      </c>
      <c r="M12" s="331" t="s">
        <v>979</v>
      </c>
      <c r="N12" s="331" t="s">
        <v>979</v>
      </c>
      <c r="O12" s="331" t="s">
        <v>979</v>
      </c>
      <c r="P12" s="331" t="s">
        <v>979</v>
      </c>
      <c r="Q12" s="331" t="s">
        <v>979</v>
      </c>
      <c r="R12" s="331" t="s">
        <v>979</v>
      </c>
      <c r="S12" s="331" t="s">
        <v>979</v>
      </c>
      <c r="T12" s="331" t="s">
        <v>979</v>
      </c>
      <c r="U12" s="331" t="s">
        <v>979</v>
      </c>
      <c r="V12" s="331" t="s">
        <v>979</v>
      </c>
      <c r="W12" s="331" t="s">
        <v>979</v>
      </c>
      <c r="X12" s="331" t="s">
        <v>979</v>
      </c>
      <c r="Y12" s="331"/>
      <c r="Z12" s="331"/>
      <c r="AA12" s="331"/>
      <c r="AB12" s="392"/>
    </row>
    <row r="13" spans="1:28" ht="20.100000000000001" customHeight="1">
      <c r="A13" s="329" t="s">
        <v>920</v>
      </c>
      <c r="B13" s="325" t="s">
        <v>975</v>
      </c>
      <c r="C13" s="326" t="s">
        <v>978</v>
      </c>
      <c r="D13" s="330"/>
      <c r="E13" s="330"/>
      <c r="F13" s="331"/>
      <c r="G13" s="331"/>
      <c r="H13" s="331"/>
      <c r="I13" s="331"/>
      <c r="J13" s="331"/>
      <c r="K13" s="331"/>
      <c r="L13" s="331"/>
      <c r="M13" s="331"/>
      <c r="N13" s="331"/>
      <c r="O13" s="331"/>
      <c r="P13" s="331"/>
      <c r="Q13" s="331"/>
      <c r="R13" s="331"/>
      <c r="S13" s="331"/>
      <c r="T13" s="331"/>
      <c r="U13" s="331"/>
      <c r="V13" s="331"/>
      <c r="W13" s="331"/>
      <c r="X13" s="331"/>
      <c r="Y13" s="331"/>
      <c r="Z13" s="331"/>
      <c r="AA13" s="331"/>
      <c r="AB13" s="392"/>
    </row>
    <row r="14" spans="1:28" ht="20.100000000000001" customHeight="1">
      <c r="A14" s="329" t="s">
        <v>921</v>
      </c>
      <c r="B14" s="325" t="s">
        <v>976</v>
      </c>
      <c r="C14" s="326" t="s">
        <v>977</v>
      </c>
      <c r="D14" s="330"/>
      <c r="E14" s="330"/>
      <c r="F14" s="331"/>
      <c r="G14" s="331" t="s">
        <v>979</v>
      </c>
      <c r="H14" s="331" t="s">
        <v>979</v>
      </c>
      <c r="I14" s="331" t="s">
        <v>979</v>
      </c>
      <c r="J14" s="331" t="s">
        <v>979</v>
      </c>
      <c r="K14" s="331" t="s">
        <v>979</v>
      </c>
      <c r="L14" s="331" t="s">
        <v>979</v>
      </c>
      <c r="M14" s="331" t="s">
        <v>979</v>
      </c>
      <c r="N14" s="331" t="s">
        <v>979</v>
      </c>
      <c r="O14" s="331" t="s">
        <v>979</v>
      </c>
      <c r="P14" s="331" t="s">
        <v>979</v>
      </c>
      <c r="Q14" s="331" t="s">
        <v>979</v>
      </c>
      <c r="R14" s="331" t="s">
        <v>979</v>
      </c>
      <c r="S14" s="331" t="s">
        <v>979</v>
      </c>
      <c r="T14" s="331" t="s">
        <v>979</v>
      </c>
      <c r="U14" s="331" t="s">
        <v>979</v>
      </c>
      <c r="V14" s="331" t="s">
        <v>979</v>
      </c>
      <c r="W14" s="331" t="s">
        <v>979</v>
      </c>
      <c r="X14" s="331" t="s">
        <v>979</v>
      </c>
      <c r="Y14" s="331"/>
      <c r="Z14" s="331"/>
      <c r="AA14" s="331"/>
      <c r="AB14" s="392"/>
    </row>
    <row r="15" spans="1:28" ht="20.100000000000001" customHeight="1">
      <c r="A15" s="329" t="s">
        <v>922</v>
      </c>
      <c r="B15" s="325" t="s">
        <v>976</v>
      </c>
      <c r="C15" s="326" t="s">
        <v>978</v>
      </c>
      <c r="D15" s="330" t="s">
        <v>979</v>
      </c>
      <c r="E15" s="330" t="s">
        <v>979</v>
      </c>
      <c r="F15" s="331" t="s">
        <v>979</v>
      </c>
      <c r="G15" s="331" t="s">
        <v>979</v>
      </c>
      <c r="H15" s="331" t="s">
        <v>979</v>
      </c>
      <c r="I15" s="331" t="s">
        <v>979</v>
      </c>
      <c r="J15" s="331" t="s">
        <v>979</v>
      </c>
      <c r="K15" s="331" t="s">
        <v>979</v>
      </c>
      <c r="L15" s="331" t="s">
        <v>979</v>
      </c>
      <c r="M15" s="331" t="s">
        <v>979</v>
      </c>
      <c r="N15" s="331" t="s">
        <v>979</v>
      </c>
      <c r="O15" s="331" t="s">
        <v>979</v>
      </c>
      <c r="P15" s="331"/>
      <c r="Q15" s="331"/>
      <c r="R15" s="331"/>
      <c r="S15" s="331"/>
      <c r="T15" s="331"/>
      <c r="U15" s="331"/>
      <c r="V15" s="331"/>
      <c r="W15" s="331"/>
      <c r="X15" s="331"/>
      <c r="Y15" s="331"/>
      <c r="Z15" s="331"/>
      <c r="AA15" s="331"/>
      <c r="AB15" s="392"/>
    </row>
    <row r="16" spans="1:28" ht="20.100000000000001" customHeight="1">
      <c r="A16" s="329" t="s">
        <v>923</v>
      </c>
      <c r="B16" s="325" t="s">
        <v>976</v>
      </c>
      <c r="C16" s="326" t="s">
        <v>978</v>
      </c>
      <c r="D16" s="330"/>
      <c r="E16" s="330"/>
      <c r="F16" s="331"/>
      <c r="G16" s="331"/>
      <c r="H16" s="331"/>
      <c r="I16" s="331"/>
      <c r="J16" s="331"/>
      <c r="K16" s="331"/>
      <c r="L16" s="331"/>
      <c r="M16" s="331"/>
      <c r="N16" s="331"/>
      <c r="O16" s="331"/>
      <c r="P16" s="330" t="s">
        <v>979</v>
      </c>
      <c r="Q16" s="331" t="s">
        <v>979</v>
      </c>
      <c r="R16" s="331" t="s">
        <v>979</v>
      </c>
      <c r="S16" s="331" t="s">
        <v>979</v>
      </c>
      <c r="T16" s="331" t="s">
        <v>979</v>
      </c>
      <c r="U16" s="331" t="s">
        <v>979</v>
      </c>
      <c r="V16" s="331" t="s">
        <v>979</v>
      </c>
      <c r="W16" s="331" t="s">
        <v>979</v>
      </c>
      <c r="X16" s="331" t="s">
        <v>979</v>
      </c>
      <c r="Y16" s="331" t="s">
        <v>979</v>
      </c>
      <c r="Z16" s="331" t="s">
        <v>979</v>
      </c>
      <c r="AA16" s="331" t="s">
        <v>979</v>
      </c>
      <c r="AB16" s="392" t="s">
        <v>979</v>
      </c>
    </row>
    <row r="17" spans="1:28" ht="20.100000000000001" customHeight="1">
      <c r="A17" s="329"/>
      <c r="B17" s="325"/>
      <c r="C17" s="326"/>
      <c r="D17" s="330"/>
      <c r="E17" s="330"/>
      <c r="F17" s="331"/>
      <c r="G17" s="331"/>
      <c r="H17" s="331"/>
      <c r="I17" s="331"/>
      <c r="J17" s="331"/>
      <c r="K17" s="331"/>
      <c r="L17" s="331"/>
      <c r="M17" s="331"/>
      <c r="N17" s="331"/>
      <c r="O17" s="331"/>
      <c r="P17" s="331"/>
      <c r="Q17" s="331"/>
      <c r="R17" s="331"/>
      <c r="S17" s="331"/>
      <c r="T17" s="331"/>
      <c r="U17" s="331"/>
      <c r="V17" s="331"/>
      <c r="W17" s="331"/>
      <c r="X17" s="331"/>
      <c r="Y17" s="331"/>
      <c r="Z17" s="331"/>
      <c r="AA17" s="331"/>
      <c r="AB17" s="392"/>
    </row>
    <row r="18" spans="1:28" ht="20.100000000000001" customHeight="1" thickBot="1">
      <c r="A18" s="332"/>
      <c r="B18" s="325"/>
      <c r="C18" s="326"/>
      <c r="D18" s="333"/>
      <c r="E18" s="333"/>
      <c r="F18" s="334"/>
      <c r="G18" s="334"/>
      <c r="H18" s="334"/>
      <c r="I18" s="334"/>
      <c r="J18" s="334"/>
      <c r="K18" s="334"/>
      <c r="L18" s="334"/>
      <c r="M18" s="334"/>
      <c r="N18" s="334"/>
      <c r="O18" s="334"/>
      <c r="P18" s="334"/>
      <c r="Q18" s="334"/>
      <c r="R18" s="334"/>
      <c r="S18" s="334"/>
      <c r="T18" s="334"/>
      <c r="U18" s="334"/>
      <c r="V18" s="334"/>
      <c r="W18" s="334"/>
      <c r="X18" s="334"/>
      <c r="Y18" s="334"/>
      <c r="Z18" s="334"/>
      <c r="AA18" s="334"/>
      <c r="AB18" s="393"/>
    </row>
    <row r="19" spans="1:28" s="339" customFormat="1" ht="20.100000000000001" customHeight="1" thickBot="1">
      <c r="A19" s="374"/>
      <c r="B19" s="375" t="s">
        <v>43</v>
      </c>
      <c r="C19" s="376" t="s">
        <v>941</v>
      </c>
      <c r="D19" s="377"/>
      <c r="E19" s="377"/>
      <c r="F19" s="378"/>
      <c r="G19" s="378"/>
      <c r="H19" s="378"/>
      <c r="I19" s="378"/>
      <c r="J19" s="378"/>
      <c r="K19" s="378"/>
      <c r="L19" s="378"/>
      <c r="M19" s="378"/>
      <c r="N19" s="378"/>
      <c r="O19" s="378"/>
      <c r="P19" s="378"/>
      <c r="Q19" s="378"/>
      <c r="R19" s="378"/>
      <c r="S19" s="378"/>
      <c r="T19" s="378"/>
      <c r="U19" s="378"/>
      <c r="V19" s="378"/>
      <c r="W19" s="378"/>
      <c r="X19" s="378"/>
      <c r="Y19" s="378"/>
      <c r="Z19" s="378"/>
      <c r="AA19" s="378"/>
      <c r="AB19" s="405"/>
    </row>
    <row r="20" spans="1:28" ht="20.100000000000001" customHeight="1">
      <c r="A20" s="379" t="s">
        <v>942</v>
      </c>
      <c r="B20" s="380">
        <v>6</v>
      </c>
      <c r="C20" s="381">
        <f>ROUNDUP(B20/3,0)</f>
        <v>2</v>
      </c>
      <c r="D20" s="382">
        <v>0</v>
      </c>
      <c r="E20" s="382">
        <v>1</v>
      </c>
      <c r="F20" s="383">
        <v>3</v>
      </c>
      <c r="G20" s="383">
        <v>6</v>
      </c>
      <c r="H20" s="383">
        <v>6</v>
      </c>
      <c r="I20" s="383">
        <v>6</v>
      </c>
      <c r="J20" s="383">
        <v>6</v>
      </c>
      <c r="K20" s="383">
        <v>6</v>
      </c>
      <c r="L20" s="383">
        <v>6</v>
      </c>
      <c r="M20" s="383">
        <v>6</v>
      </c>
      <c r="N20" s="383">
        <v>6</v>
      </c>
      <c r="O20" s="383">
        <v>6</v>
      </c>
      <c r="P20" s="383">
        <v>6</v>
      </c>
      <c r="Q20" s="383">
        <v>6</v>
      </c>
      <c r="R20" s="383">
        <v>6</v>
      </c>
      <c r="S20" s="383">
        <v>6</v>
      </c>
      <c r="T20" s="383">
        <v>6</v>
      </c>
      <c r="U20" s="383">
        <v>6</v>
      </c>
      <c r="V20" s="383">
        <v>6</v>
      </c>
      <c r="W20" s="383">
        <v>6</v>
      </c>
      <c r="X20" s="383">
        <v>4</v>
      </c>
      <c r="Y20" s="383">
        <v>3</v>
      </c>
      <c r="Z20" s="383">
        <v>2</v>
      </c>
      <c r="AA20" s="383">
        <v>1</v>
      </c>
      <c r="AB20" s="406">
        <v>0</v>
      </c>
    </row>
    <row r="21" spans="1:28" ht="20.100000000000001" customHeight="1">
      <c r="A21" s="351" t="s">
        <v>943</v>
      </c>
      <c r="B21" s="346">
        <v>6</v>
      </c>
      <c r="C21" s="1314">
        <f>ROUNDUP(B21/5+B22/5,0)</f>
        <v>3</v>
      </c>
      <c r="D21" s="348">
        <v>1</v>
      </c>
      <c r="E21" s="348">
        <v>2</v>
      </c>
      <c r="F21" s="349">
        <v>4</v>
      </c>
      <c r="G21" s="349">
        <v>6</v>
      </c>
      <c r="H21" s="349">
        <v>6</v>
      </c>
      <c r="I21" s="349">
        <v>6</v>
      </c>
      <c r="J21" s="349">
        <v>6</v>
      </c>
      <c r="K21" s="349">
        <v>6</v>
      </c>
      <c r="L21" s="349">
        <v>6</v>
      </c>
      <c r="M21" s="349">
        <v>6</v>
      </c>
      <c r="N21" s="349">
        <v>6</v>
      </c>
      <c r="O21" s="349">
        <v>6</v>
      </c>
      <c r="P21" s="349">
        <v>6</v>
      </c>
      <c r="Q21" s="349">
        <v>6</v>
      </c>
      <c r="R21" s="349">
        <v>6</v>
      </c>
      <c r="S21" s="349">
        <v>6</v>
      </c>
      <c r="T21" s="349">
        <v>6</v>
      </c>
      <c r="U21" s="349">
        <v>6</v>
      </c>
      <c r="V21" s="349">
        <v>6</v>
      </c>
      <c r="W21" s="349">
        <v>5</v>
      </c>
      <c r="X21" s="349">
        <v>5</v>
      </c>
      <c r="Y21" s="349">
        <v>4</v>
      </c>
      <c r="Z21" s="349">
        <v>3</v>
      </c>
      <c r="AA21" s="349">
        <v>2</v>
      </c>
      <c r="AB21" s="396">
        <v>1</v>
      </c>
    </row>
    <row r="22" spans="1:28" ht="20.100000000000001" customHeight="1" thickBot="1">
      <c r="A22" s="352" t="s">
        <v>944</v>
      </c>
      <c r="B22" s="353">
        <v>7</v>
      </c>
      <c r="C22" s="1315"/>
      <c r="D22" s="354">
        <v>1</v>
      </c>
      <c r="E22" s="354">
        <v>3</v>
      </c>
      <c r="F22" s="355">
        <v>6</v>
      </c>
      <c r="G22" s="355">
        <v>7</v>
      </c>
      <c r="H22" s="355">
        <v>7</v>
      </c>
      <c r="I22" s="355">
        <v>7</v>
      </c>
      <c r="J22" s="355">
        <v>7</v>
      </c>
      <c r="K22" s="355">
        <v>7</v>
      </c>
      <c r="L22" s="355">
        <v>7</v>
      </c>
      <c r="M22" s="355">
        <v>7</v>
      </c>
      <c r="N22" s="355">
        <v>7</v>
      </c>
      <c r="O22" s="355">
        <v>7</v>
      </c>
      <c r="P22" s="355">
        <v>7</v>
      </c>
      <c r="Q22" s="355">
        <v>7</v>
      </c>
      <c r="R22" s="355">
        <v>7</v>
      </c>
      <c r="S22" s="355">
        <v>7</v>
      </c>
      <c r="T22" s="355">
        <v>7</v>
      </c>
      <c r="U22" s="355">
        <v>7</v>
      </c>
      <c r="V22" s="355">
        <v>7</v>
      </c>
      <c r="W22" s="355">
        <v>5</v>
      </c>
      <c r="X22" s="355">
        <v>5</v>
      </c>
      <c r="Y22" s="355">
        <v>3</v>
      </c>
      <c r="Z22" s="355">
        <v>2</v>
      </c>
      <c r="AA22" s="355">
        <v>1</v>
      </c>
      <c r="AB22" s="397">
        <v>1</v>
      </c>
    </row>
    <row r="23" spans="1:28" ht="20.100000000000001" customHeight="1">
      <c r="A23" s="1292" t="s">
        <v>941</v>
      </c>
      <c r="B23" s="1293"/>
      <c r="C23" s="1294"/>
      <c r="D23" s="356">
        <f>ROUNDUP(D20/3,0)+ROUNDUP(D21/5+D22/5,0)+1</f>
        <v>2</v>
      </c>
      <c r="E23" s="356">
        <f t="shared" ref="E23:AB23" si="0">ROUNDUP(E20/3,0)+ROUNDUP(E21/5+E22/5,0)+1</f>
        <v>3</v>
      </c>
      <c r="F23" s="356">
        <f t="shared" si="0"/>
        <v>4</v>
      </c>
      <c r="G23" s="356">
        <f t="shared" si="0"/>
        <v>6</v>
      </c>
      <c r="H23" s="356">
        <f t="shared" si="0"/>
        <v>6</v>
      </c>
      <c r="I23" s="356">
        <f t="shared" si="0"/>
        <v>6</v>
      </c>
      <c r="J23" s="356">
        <f t="shared" si="0"/>
        <v>6</v>
      </c>
      <c r="K23" s="356">
        <f t="shared" si="0"/>
        <v>6</v>
      </c>
      <c r="L23" s="356">
        <f t="shared" si="0"/>
        <v>6</v>
      </c>
      <c r="M23" s="356">
        <f t="shared" si="0"/>
        <v>6</v>
      </c>
      <c r="N23" s="356">
        <f t="shared" si="0"/>
        <v>6</v>
      </c>
      <c r="O23" s="356">
        <f t="shared" si="0"/>
        <v>6</v>
      </c>
      <c r="P23" s="356">
        <f t="shared" si="0"/>
        <v>6</v>
      </c>
      <c r="Q23" s="356">
        <f t="shared" si="0"/>
        <v>6</v>
      </c>
      <c r="R23" s="356">
        <f t="shared" si="0"/>
        <v>6</v>
      </c>
      <c r="S23" s="356">
        <f t="shared" si="0"/>
        <v>6</v>
      </c>
      <c r="T23" s="356">
        <f t="shared" si="0"/>
        <v>6</v>
      </c>
      <c r="U23" s="356">
        <f t="shared" si="0"/>
        <v>6</v>
      </c>
      <c r="V23" s="356">
        <f t="shared" si="0"/>
        <v>6</v>
      </c>
      <c r="W23" s="356">
        <f t="shared" si="0"/>
        <v>5</v>
      </c>
      <c r="X23" s="356">
        <f t="shared" si="0"/>
        <v>5</v>
      </c>
      <c r="Y23" s="356">
        <f t="shared" si="0"/>
        <v>4</v>
      </c>
      <c r="Z23" s="356">
        <f t="shared" si="0"/>
        <v>3</v>
      </c>
      <c r="AA23" s="356">
        <f t="shared" si="0"/>
        <v>3</v>
      </c>
      <c r="AB23" s="398">
        <f t="shared" si="0"/>
        <v>2</v>
      </c>
    </row>
    <row r="24" spans="1:28" ht="20.100000000000001" customHeight="1">
      <c r="A24" s="1304" t="s">
        <v>948</v>
      </c>
      <c r="B24" s="1305"/>
      <c r="C24" s="1306"/>
      <c r="D24" s="357">
        <f>COUNTA(D8:D18)</f>
        <v>3</v>
      </c>
      <c r="E24" s="357">
        <f t="shared" ref="E24:AB24" si="1">COUNTA(E8:E18)</f>
        <v>3</v>
      </c>
      <c r="F24" s="357">
        <f t="shared" si="1"/>
        <v>4</v>
      </c>
      <c r="G24" s="357">
        <f t="shared" si="1"/>
        <v>6</v>
      </c>
      <c r="H24" s="357">
        <f t="shared" si="1"/>
        <v>6</v>
      </c>
      <c r="I24" s="357">
        <f t="shared" si="1"/>
        <v>6</v>
      </c>
      <c r="J24" s="357">
        <f t="shared" si="1"/>
        <v>6</v>
      </c>
      <c r="K24" s="357">
        <f t="shared" si="1"/>
        <v>6</v>
      </c>
      <c r="L24" s="357">
        <f t="shared" si="1"/>
        <v>6</v>
      </c>
      <c r="M24" s="357">
        <f t="shared" si="1"/>
        <v>6</v>
      </c>
      <c r="N24" s="357">
        <f t="shared" si="1"/>
        <v>6</v>
      </c>
      <c r="O24" s="357">
        <f t="shared" si="1"/>
        <v>6</v>
      </c>
      <c r="P24" s="357">
        <f t="shared" si="1"/>
        <v>6</v>
      </c>
      <c r="Q24" s="357">
        <f t="shared" si="1"/>
        <v>6</v>
      </c>
      <c r="R24" s="357">
        <f t="shared" si="1"/>
        <v>6</v>
      </c>
      <c r="S24" s="357">
        <f t="shared" si="1"/>
        <v>6</v>
      </c>
      <c r="T24" s="357">
        <f t="shared" si="1"/>
        <v>6</v>
      </c>
      <c r="U24" s="357">
        <f t="shared" si="1"/>
        <v>6</v>
      </c>
      <c r="V24" s="357">
        <f t="shared" si="1"/>
        <v>5</v>
      </c>
      <c r="W24" s="357">
        <f t="shared" si="1"/>
        <v>5</v>
      </c>
      <c r="X24" s="357">
        <f t="shared" si="1"/>
        <v>4</v>
      </c>
      <c r="Y24" s="357">
        <f t="shared" si="1"/>
        <v>2</v>
      </c>
      <c r="Z24" s="357">
        <f t="shared" si="1"/>
        <v>2</v>
      </c>
      <c r="AA24" s="357">
        <f t="shared" si="1"/>
        <v>2</v>
      </c>
      <c r="AB24" s="399">
        <f t="shared" si="1"/>
        <v>2</v>
      </c>
    </row>
    <row r="25" spans="1:28" ht="20.100000000000001" customHeight="1" thickBot="1">
      <c r="A25" s="1307" t="s">
        <v>949</v>
      </c>
      <c r="B25" s="1308"/>
      <c r="C25" s="1309"/>
      <c r="D25" s="358" t="str">
        <f t="shared" ref="D25:AB25" si="2">IF(D23&lt;=D24,"○","×")</f>
        <v>○</v>
      </c>
      <c r="E25" s="358" t="str">
        <f t="shared" si="2"/>
        <v>○</v>
      </c>
      <c r="F25" s="358" t="str">
        <f t="shared" si="2"/>
        <v>○</v>
      </c>
      <c r="G25" s="358" t="str">
        <f t="shared" si="2"/>
        <v>○</v>
      </c>
      <c r="H25" s="358" t="str">
        <f t="shared" si="2"/>
        <v>○</v>
      </c>
      <c r="I25" s="358" t="str">
        <f t="shared" si="2"/>
        <v>○</v>
      </c>
      <c r="J25" s="358" t="str">
        <f t="shared" si="2"/>
        <v>○</v>
      </c>
      <c r="K25" s="358" t="str">
        <f t="shared" si="2"/>
        <v>○</v>
      </c>
      <c r="L25" s="358" t="str">
        <f t="shared" si="2"/>
        <v>○</v>
      </c>
      <c r="M25" s="358" t="str">
        <f t="shared" si="2"/>
        <v>○</v>
      </c>
      <c r="N25" s="358" t="str">
        <f t="shared" si="2"/>
        <v>○</v>
      </c>
      <c r="O25" s="358" t="str">
        <f t="shared" si="2"/>
        <v>○</v>
      </c>
      <c r="P25" s="358" t="str">
        <f t="shared" si="2"/>
        <v>○</v>
      </c>
      <c r="Q25" s="358" t="str">
        <f t="shared" si="2"/>
        <v>○</v>
      </c>
      <c r="R25" s="358" t="str">
        <f t="shared" si="2"/>
        <v>○</v>
      </c>
      <c r="S25" s="358" t="str">
        <f t="shared" si="2"/>
        <v>○</v>
      </c>
      <c r="T25" s="358" t="str">
        <f t="shared" si="2"/>
        <v>○</v>
      </c>
      <c r="U25" s="358" t="str">
        <f t="shared" si="2"/>
        <v>○</v>
      </c>
      <c r="V25" s="358" t="str">
        <f t="shared" si="2"/>
        <v>×</v>
      </c>
      <c r="W25" s="358" t="str">
        <f t="shared" si="2"/>
        <v>○</v>
      </c>
      <c r="X25" s="358" t="str">
        <f t="shared" si="2"/>
        <v>×</v>
      </c>
      <c r="Y25" s="358" t="str">
        <f t="shared" si="2"/>
        <v>×</v>
      </c>
      <c r="Z25" s="358" t="str">
        <f t="shared" si="2"/>
        <v>×</v>
      </c>
      <c r="AA25" s="358" t="str">
        <f t="shared" si="2"/>
        <v>×</v>
      </c>
      <c r="AB25" s="400" t="str">
        <f t="shared" si="2"/>
        <v>○</v>
      </c>
    </row>
    <row r="26" spans="1:28" ht="14.25" customHeight="1" thickBot="1"/>
    <row r="27" spans="1:28" ht="20.100000000000001" customHeight="1">
      <c r="A27" s="1310" t="s">
        <v>950</v>
      </c>
      <c r="B27" s="1311"/>
      <c r="C27" s="359" t="s">
        <v>977</v>
      </c>
      <c r="D27" s="360"/>
      <c r="E27" s="361"/>
      <c r="F27" s="361" t="s">
        <v>979</v>
      </c>
      <c r="G27" s="361" t="s">
        <v>979</v>
      </c>
      <c r="H27" s="361" t="s">
        <v>979</v>
      </c>
      <c r="I27" s="361" t="s">
        <v>979</v>
      </c>
      <c r="J27" s="361" t="s">
        <v>979</v>
      </c>
      <c r="K27" s="361" t="s">
        <v>979</v>
      </c>
      <c r="L27" s="361" t="s">
        <v>979</v>
      </c>
      <c r="M27" s="361" t="s">
        <v>979</v>
      </c>
      <c r="N27" s="361" t="s">
        <v>979</v>
      </c>
      <c r="O27" s="361" t="s">
        <v>979</v>
      </c>
      <c r="P27" s="361" t="s">
        <v>979</v>
      </c>
      <c r="Q27" s="361" t="s">
        <v>979</v>
      </c>
      <c r="R27" s="361" t="s">
        <v>979</v>
      </c>
      <c r="S27" s="361" t="s">
        <v>979</v>
      </c>
      <c r="T27" s="361" t="s">
        <v>979</v>
      </c>
      <c r="U27" s="361" t="s">
        <v>979</v>
      </c>
      <c r="V27" s="361" t="s">
        <v>979</v>
      </c>
      <c r="W27" s="361" t="s">
        <v>979</v>
      </c>
      <c r="X27" s="361"/>
      <c r="Y27" s="361"/>
      <c r="Z27" s="361"/>
      <c r="AA27" s="361"/>
      <c r="AB27" s="401"/>
    </row>
    <row r="28" spans="1:28" ht="20.100000000000001" customHeight="1">
      <c r="A28" s="1312" t="s">
        <v>951</v>
      </c>
      <c r="B28" s="1313"/>
      <c r="C28" s="362" t="s">
        <v>978</v>
      </c>
      <c r="D28" s="363"/>
      <c r="E28" s="364"/>
      <c r="F28" s="364"/>
      <c r="G28" s="364"/>
      <c r="H28" s="364" t="s">
        <v>979</v>
      </c>
      <c r="I28" s="364" t="s">
        <v>979</v>
      </c>
      <c r="J28" s="364" t="s">
        <v>979</v>
      </c>
      <c r="K28" s="364" t="s">
        <v>979</v>
      </c>
      <c r="L28" s="364" t="s">
        <v>979</v>
      </c>
      <c r="M28" s="364" t="s">
        <v>979</v>
      </c>
      <c r="N28" s="364" t="s">
        <v>979</v>
      </c>
      <c r="O28" s="364" t="s">
        <v>979</v>
      </c>
      <c r="P28" s="364"/>
      <c r="Q28" s="364"/>
      <c r="R28" s="364"/>
      <c r="S28" s="364"/>
      <c r="T28" s="364"/>
      <c r="U28" s="364"/>
      <c r="V28" s="364"/>
      <c r="W28" s="364"/>
      <c r="X28" s="364"/>
      <c r="Y28" s="364"/>
      <c r="Z28" s="364"/>
      <c r="AA28" s="364"/>
      <c r="AB28" s="402"/>
    </row>
    <row r="29" spans="1:28" ht="20.100000000000001" customHeight="1" thickBot="1">
      <c r="A29" s="1302"/>
      <c r="B29" s="1303"/>
      <c r="C29" s="371"/>
      <c r="D29" s="368"/>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403"/>
    </row>
    <row r="30" spans="1:28" ht="20.100000000000001" customHeight="1">
      <c r="A30" s="1310" t="s">
        <v>377</v>
      </c>
      <c r="B30" s="1311"/>
      <c r="C30" s="359" t="s">
        <v>977</v>
      </c>
      <c r="D30" s="360"/>
      <c r="E30" s="361"/>
      <c r="F30" s="361"/>
      <c r="G30" s="361"/>
      <c r="H30" s="361" t="s">
        <v>979</v>
      </c>
      <c r="I30" s="361" t="s">
        <v>979</v>
      </c>
      <c r="J30" s="361" t="s">
        <v>979</v>
      </c>
      <c r="K30" s="361" t="s">
        <v>979</v>
      </c>
      <c r="L30" s="361" t="s">
        <v>979</v>
      </c>
      <c r="M30" s="361" t="s">
        <v>979</v>
      </c>
      <c r="N30" s="361" t="s">
        <v>979</v>
      </c>
      <c r="O30" s="361" t="s">
        <v>979</v>
      </c>
      <c r="P30" s="361" t="s">
        <v>979</v>
      </c>
      <c r="Q30" s="361" t="s">
        <v>979</v>
      </c>
      <c r="R30" s="361" t="s">
        <v>979</v>
      </c>
      <c r="S30" s="361" t="s">
        <v>979</v>
      </c>
      <c r="T30" s="361" t="s">
        <v>979</v>
      </c>
      <c r="U30" s="361" t="s">
        <v>979</v>
      </c>
      <c r="V30" s="361" t="s">
        <v>979</v>
      </c>
      <c r="W30" s="361" t="s">
        <v>979</v>
      </c>
      <c r="X30" s="361" t="s">
        <v>979</v>
      </c>
      <c r="Y30" s="361" t="s">
        <v>979</v>
      </c>
      <c r="Z30" s="361"/>
      <c r="AA30" s="361"/>
      <c r="AB30" s="401"/>
    </row>
    <row r="31" spans="1:28" ht="20.100000000000001" customHeight="1" thickBot="1">
      <c r="A31" s="1302"/>
      <c r="B31" s="1303"/>
      <c r="C31" s="367"/>
      <c r="D31" s="368"/>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403"/>
    </row>
    <row r="32" spans="1:28" ht="20.100000000000001" customHeight="1">
      <c r="A32" s="1310" t="s">
        <v>72</v>
      </c>
      <c r="B32" s="1311"/>
      <c r="C32" s="370"/>
      <c r="D32" s="372"/>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404"/>
    </row>
    <row r="33" spans="1:28" ht="20.100000000000001" customHeight="1">
      <c r="A33" s="1312" t="s">
        <v>980</v>
      </c>
      <c r="B33" s="1313"/>
      <c r="C33" s="388" t="s">
        <v>978</v>
      </c>
      <c r="D33" s="363"/>
      <c r="E33" s="364"/>
      <c r="F33" s="364"/>
      <c r="G33" s="364"/>
      <c r="H33" s="364" t="s">
        <v>979</v>
      </c>
      <c r="I33" s="364" t="s">
        <v>979</v>
      </c>
      <c r="J33" s="364" t="s">
        <v>979</v>
      </c>
      <c r="K33" s="364" t="s">
        <v>979</v>
      </c>
      <c r="L33" s="364" t="s">
        <v>979</v>
      </c>
      <c r="M33" s="364" t="s">
        <v>979</v>
      </c>
      <c r="N33" s="364" t="s">
        <v>979</v>
      </c>
      <c r="O33" s="364" t="s">
        <v>979</v>
      </c>
      <c r="P33" s="364" t="s">
        <v>979</v>
      </c>
      <c r="Q33" s="364" t="s">
        <v>979</v>
      </c>
      <c r="R33" s="364" t="s">
        <v>979</v>
      </c>
      <c r="S33" s="364" t="s">
        <v>979</v>
      </c>
      <c r="T33" s="364" t="s">
        <v>979</v>
      </c>
      <c r="U33" s="364" t="s">
        <v>979</v>
      </c>
      <c r="V33" s="364"/>
      <c r="W33" s="364"/>
      <c r="X33" s="364"/>
      <c r="Y33" s="364"/>
      <c r="Z33" s="364"/>
      <c r="AA33" s="364"/>
      <c r="AB33" s="402"/>
    </row>
    <row r="34" spans="1:28" ht="20.100000000000001" customHeight="1" thickBot="1">
      <c r="A34" s="1302"/>
      <c r="B34" s="1303"/>
      <c r="C34" s="367"/>
      <c r="D34" s="368"/>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403"/>
    </row>
    <row r="35" spans="1:28" ht="12" customHeight="1"/>
  </sheetData>
  <mergeCells count="16">
    <mergeCell ref="A31:B31"/>
    <mergeCell ref="A32:B32"/>
    <mergeCell ref="A33:B33"/>
    <mergeCell ref="A34:B34"/>
    <mergeCell ref="A24:C24"/>
    <mergeCell ref="A25:C25"/>
    <mergeCell ref="A27:B27"/>
    <mergeCell ref="A28:B28"/>
    <mergeCell ref="A29:B29"/>
    <mergeCell ref="A30:B30"/>
    <mergeCell ref="A23:C23"/>
    <mergeCell ref="A2:AB3"/>
    <mergeCell ref="A5:A6"/>
    <mergeCell ref="D5:AB5"/>
    <mergeCell ref="A7:B7"/>
    <mergeCell ref="C21:C22"/>
  </mergeCells>
  <phoneticPr fontId="1"/>
  <dataValidations count="5">
    <dataValidation type="list" allowBlank="1" showInputMessage="1" showErrorMessage="1" sqref="B8:B18">
      <formula1>"　,０歳児,１歳児,２歳児,フリー,加配,その他"</formula1>
    </dataValidation>
    <dataValidation type="list" allowBlank="1" showInputMessage="1" showErrorMessage="1" sqref="C7">
      <formula1>"常勤,非常勤"</formula1>
    </dataValidation>
    <dataValidation type="list" allowBlank="1" showInputMessage="1" showErrorMessage="1" sqref="C27:C34 C8:C18">
      <formula1>"　,常勤,非常勤"</formula1>
    </dataValidation>
    <dataValidation type="whole" allowBlank="1" showInputMessage="1" showErrorMessage="1" sqref="D20:AB22">
      <formula1>0</formula1>
      <formula2>19</formula2>
    </dataValidation>
    <dataValidation type="list" allowBlank="1" showInputMessage="1" showErrorMessage="1" sqref="D7:AB19 D27:AB34">
      <formula1>"○"</formula1>
    </dataValidation>
  </dataValidations>
  <printOptions horizontalCentered="1" verticalCentered="1"/>
  <pageMargins left="0.23622047244094491" right="0.23622047244094491" top="0.15748031496062992" bottom="0.19685039370078741" header="0" footer="0"/>
  <pageSetup paperSize="9" scale="74" orientation="portrait" r:id="rId1"/>
  <drawing r:id="rId2"/>
  <legacyDrawing r:id="rId3"/>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zoomScale="85" zoomScaleNormal="85" zoomScaleSheetLayoutView="70" workbookViewId="0">
      <selection activeCell="A5" sqref="A5"/>
    </sheetView>
  </sheetViews>
  <sheetFormatPr defaultRowHeight="13.5"/>
  <cols>
    <col min="1" max="16384" width="9" style="63"/>
  </cols>
  <sheetData>
    <row r="1" spans="1:15" ht="15.75">
      <c r="A1" s="515" t="s">
        <v>757</v>
      </c>
      <c r="B1" s="515"/>
      <c r="C1" s="515"/>
      <c r="D1" s="515"/>
      <c r="E1" s="515"/>
      <c r="F1" s="515"/>
      <c r="G1" s="515"/>
      <c r="H1" s="515"/>
      <c r="I1" s="515"/>
    </row>
    <row r="2" spans="1:15" ht="27" customHeight="1">
      <c r="A2" s="64"/>
      <c r="B2" s="64"/>
      <c r="C2" s="64"/>
      <c r="D2" s="64"/>
      <c r="E2" s="64"/>
      <c r="F2" s="64"/>
      <c r="G2" s="64"/>
      <c r="H2" s="64"/>
      <c r="I2" s="64"/>
    </row>
    <row r="3" spans="1:15" ht="27" customHeight="1">
      <c r="A3" s="826" t="s">
        <v>340</v>
      </c>
      <c r="B3" s="826"/>
      <c r="C3" s="826"/>
      <c r="D3" s="826"/>
      <c r="E3" s="826"/>
      <c r="F3" s="826"/>
      <c r="G3" s="826"/>
      <c r="H3" s="827" t="s">
        <v>490</v>
      </c>
      <c r="I3" s="827"/>
    </row>
    <row r="4" spans="1:15" ht="27" customHeight="1">
      <c r="A4" s="75" t="s">
        <v>331</v>
      </c>
      <c r="B4" s="75"/>
      <c r="C4" s="75"/>
      <c r="D4" s="75"/>
      <c r="E4" s="75"/>
      <c r="F4" s="75"/>
      <c r="G4" s="75"/>
      <c r="H4" s="75"/>
      <c r="I4" s="75"/>
    </row>
    <row r="5" spans="1:15" ht="27" customHeight="1">
      <c r="A5" s="64"/>
      <c r="B5" s="64"/>
      <c r="C5" s="64"/>
      <c r="D5" s="64"/>
      <c r="E5" s="64"/>
      <c r="F5" s="64"/>
      <c r="G5" s="872" t="s">
        <v>325</v>
      </c>
      <c r="H5" s="872"/>
      <c r="I5" s="872"/>
    </row>
    <row r="6" spans="1:15" ht="27" customHeight="1">
      <c r="A6" s="873" t="s">
        <v>340</v>
      </c>
      <c r="B6" s="874"/>
      <c r="C6" s="874"/>
      <c r="D6" s="874"/>
      <c r="E6" s="874"/>
      <c r="F6" s="874"/>
      <c r="G6" s="874"/>
      <c r="H6" s="874"/>
      <c r="I6" s="875"/>
    </row>
    <row r="7" spans="1:15" ht="41.25" customHeight="1">
      <c r="A7" s="65" t="s" ph="1">
        <v>32</v>
      </c>
      <c r="B7" s="849" ph="1"/>
      <c r="C7" s="850" ph="1"/>
      <c r="D7" s="850" ph="1"/>
      <c r="E7" s="850" ph="1"/>
      <c r="F7" s="851" ph="1"/>
      <c r="G7" s="65" t="s">
        <v>27</v>
      </c>
      <c r="H7" s="876"/>
      <c r="I7" s="877"/>
      <c r="J7" s="63" ph="1"/>
      <c r="K7" s="63" ph="1"/>
      <c r="L7" s="63" ph="1"/>
      <c r="M7" s="63" ph="1"/>
      <c r="N7" s="63" ph="1"/>
      <c r="O7" s="63" ph="1"/>
    </row>
    <row r="8" spans="1:15" ht="33.75" customHeight="1">
      <c r="A8" s="65" t="s">
        <v>33</v>
      </c>
      <c r="B8" s="878"/>
      <c r="C8" s="879"/>
      <c r="D8" s="879"/>
      <c r="E8" s="879"/>
      <c r="F8" s="879"/>
      <c r="G8" s="879"/>
      <c r="H8" s="879"/>
      <c r="I8" s="880"/>
    </row>
    <row r="9" spans="1:15" ht="33.75" customHeight="1">
      <c r="A9" s="65" t="s">
        <v>86</v>
      </c>
      <c r="B9" s="878"/>
      <c r="C9" s="879"/>
      <c r="D9" s="879"/>
      <c r="E9" s="879"/>
      <c r="F9" s="879"/>
      <c r="G9" s="76" t="s">
        <v>712</v>
      </c>
      <c r="H9" s="1316"/>
      <c r="I9" s="1317"/>
    </row>
    <row r="10" spans="1:15" ht="33.75" customHeight="1">
      <c r="A10" s="74"/>
      <c r="B10" s="77"/>
      <c r="C10" s="77"/>
      <c r="D10" s="77"/>
      <c r="E10" s="77"/>
      <c r="F10" s="77"/>
      <c r="G10" s="78"/>
      <c r="H10" s="77"/>
      <c r="I10" s="77"/>
    </row>
    <row r="11" spans="1:15" ht="27" customHeight="1">
      <c r="A11" s="881" t="s">
        <v>34</v>
      </c>
      <c r="B11" s="881"/>
      <c r="C11" s="67"/>
      <c r="D11" s="67"/>
      <c r="E11" s="67"/>
      <c r="F11" s="67"/>
      <c r="G11" s="67"/>
      <c r="H11" s="67"/>
      <c r="I11" s="67"/>
    </row>
    <row r="12" spans="1:15" ht="27" customHeight="1">
      <c r="A12" s="882" t="s">
        <v>319</v>
      </c>
      <c r="B12" s="882"/>
      <c r="C12" s="882"/>
      <c r="D12" s="882" t="s">
        <v>320</v>
      </c>
      <c r="E12" s="882"/>
      <c r="F12" s="882"/>
      <c r="G12" s="882" t="s">
        <v>321</v>
      </c>
      <c r="H12" s="882"/>
      <c r="I12" s="882"/>
    </row>
    <row r="13" spans="1:15" ht="18" customHeight="1">
      <c r="A13" s="886"/>
      <c r="B13" s="887"/>
      <c r="C13" s="888"/>
      <c r="D13" s="883"/>
      <c r="E13" s="883"/>
      <c r="F13" s="883"/>
      <c r="G13" s="883"/>
      <c r="H13" s="883"/>
      <c r="I13" s="883"/>
    </row>
    <row r="14" spans="1:15" ht="18" customHeight="1">
      <c r="A14" s="889" t="s">
        <v>318</v>
      </c>
      <c r="B14" s="890"/>
      <c r="C14" s="891"/>
      <c r="D14" s="884"/>
      <c r="E14" s="884"/>
      <c r="F14" s="884"/>
      <c r="G14" s="884"/>
      <c r="H14" s="884"/>
      <c r="I14" s="884"/>
    </row>
    <row r="15" spans="1:15" ht="18" customHeight="1">
      <c r="A15" s="892"/>
      <c r="B15" s="893"/>
      <c r="C15" s="894"/>
      <c r="D15" s="885"/>
      <c r="E15" s="885"/>
      <c r="F15" s="885"/>
      <c r="G15" s="885"/>
      <c r="H15" s="885"/>
      <c r="I15" s="885"/>
    </row>
    <row r="16" spans="1:15" ht="18" customHeight="1">
      <c r="A16" s="886"/>
      <c r="B16" s="887"/>
      <c r="C16" s="888"/>
      <c r="D16" s="883"/>
      <c r="E16" s="883"/>
      <c r="F16" s="883"/>
      <c r="G16" s="883"/>
      <c r="H16" s="883"/>
      <c r="I16" s="883"/>
    </row>
    <row r="17" spans="1:9" ht="18" customHeight="1">
      <c r="A17" s="889" t="s">
        <v>318</v>
      </c>
      <c r="B17" s="890"/>
      <c r="C17" s="891"/>
      <c r="D17" s="884"/>
      <c r="E17" s="884"/>
      <c r="F17" s="884"/>
      <c r="G17" s="884"/>
      <c r="H17" s="884"/>
      <c r="I17" s="884"/>
    </row>
    <row r="18" spans="1:9" ht="18" customHeight="1">
      <c r="A18" s="892"/>
      <c r="B18" s="893"/>
      <c r="C18" s="894"/>
      <c r="D18" s="885"/>
      <c r="E18" s="885"/>
      <c r="F18" s="885"/>
      <c r="G18" s="885"/>
      <c r="H18" s="885"/>
      <c r="I18" s="885"/>
    </row>
    <row r="19" spans="1:9" ht="18" customHeight="1">
      <c r="A19" s="886"/>
      <c r="B19" s="887"/>
      <c r="C19" s="888"/>
      <c r="D19" s="883"/>
      <c r="E19" s="883"/>
      <c r="F19" s="883"/>
      <c r="G19" s="883"/>
      <c r="H19" s="883"/>
      <c r="I19" s="883"/>
    </row>
    <row r="20" spans="1:9" ht="18" customHeight="1">
      <c r="A20" s="889" t="s">
        <v>318</v>
      </c>
      <c r="B20" s="890"/>
      <c r="C20" s="891"/>
      <c r="D20" s="884"/>
      <c r="E20" s="884"/>
      <c r="F20" s="884"/>
      <c r="G20" s="884"/>
      <c r="H20" s="884"/>
      <c r="I20" s="884"/>
    </row>
    <row r="21" spans="1:9" ht="18" customHeight="1">
      <c r="A21" s="892"/>
      <c r="B21" s="893"/>
      <c r="C21" s="894"/>
      <c r="D21" s="885"/>
      <c r="E21" s="885"/>
      <c r="F21" s="885"/>
      <c r="G21" s="885"/>
      <c r="H21" s="885"/>
      <c r="I21" s="885"/>
    </row>
    <row r="22" spans="1:9" ht="27" customHeight="1">
      <c r="A22" s="66"/>
      <c r="B22" s="66"/>
      <c r="C22" s="66"/>
      <c r="D22" s="66"/>
      <c r="E22" s="66"/>
      <c r="F22" s="895" t="s">
        <v>323</v>
      </c>
      <c r="G22" s="895"/>
      <c r="H22" s="895"/>
      <c r="I22" s="895"/>
    </row>
    <row r="23" spans="1:9" ht="27" customHeight="1">
      <c r="A23" s="68"/>
      <c r="B23" s="1243" t="s">
        <v>333</v>
      </c>
      <c r="C23" s="882"/>
      <c r="D23" s="969" t="s">
        <v>334</v>
      </c>
      <c r="E23" s="969"/>
      <c r="F23" s="969"/>
      <c r="G23" s="518" t="s">
        <v>332</v>
      </c>
      <c r="H23" s="518"/>
      <c r="I23" s="518"/>
    </row>
    <row r="24" spans="1:9" ht="27" customHeight="1">
      <c r="A24" s="68"/>
      <c r="B24" s="882"/>
      <c r="C24" s="882"/>
      <c r="D24" s="969" t="s">
        <v>335</v>
      </c>
      <c r="E24" s="969"/>
      <c r="F24" s="969"/>
      <c r="G24" s="518" t="s">
        <v>332</v>
      </c>
      <c r="H24" s="518"/>
      <c r="I24" s="518"/>
    </row>
    <row r="25" spans="1:9" ht="27" customHeight="1">
      <c r="A25" s="68"/>
      <c r="B25" s="882"/>
      <c r="C25" s="882"/>
      <c r="D25" s="1227" t="s">
        <v>336</v>
      </c>
      <c r="E25" s="969"/>
      <c r="F25" s="969"/>
      <c r="G25" s="518" t="s">
        <v>332</v>
      </c>
      <c r="H25" s="518"/>
      <c r="I25" s="518"/>
    </row>
    <row r="26" spans="1:9" ht="27" customHeight="1">
      <c r="A26" s="68"/>
      <c r="B26" s="71"/>
      <c r="C26" s="71"/>
      <c r="D26" s="68"/>
      <c r="E26" s="68"/>
      <c r="F26" s="73"/>
      <c r="G26" s="73"/>
      <c r="H26" s="73"/>
      <c r="I26" s="73"/>
    </row>
    <row r="27" spans="1:9" ht="27" customHeight="1">
      <c r="A27" s="68"/>
      <c r="B27" s="68"/>
      <c r="C27" s="68"/>
      <c r="D27" s="68"/>
      <c r="E27" s="896" t="s">
        <v>148</v>
      </c>
      <c r="F27" s="896"/>
      <c r="G27" s="896"/>
      <c r="H27" s="896"/>
      <c r="I27" s="896"/>
    </row>
    <row r="28" spans="1:9" ht="15.75">
      <c r="A28" s="515" t="s">
        <v>757</v>
      </c>
      <c r="B28" s="515"/>
      <c r="C28" s="515"/>
      <c r="D28" s="515"/>
      <c r="E28" s="515"/>
      <c r="F28" s="515"/>
      <c r="G28" s="515"/>
      <c r="H28" s="515"/>
      <c r="I28" s="515"/>
    </row>
    <row r="29" spans="1:9" ht="15.75">
      <c r="A29" s="167"/>
      <c r="B29" s="167"/>
      <c r="C29" s="167"/>
      <c r="D29" s="167"/>
      <c r="E29" s="167"/>
      <c r="F29" s="167"/>
      <c r="G29" s="167"/>
      <c r="H29" s="167"/>
      <c r="I29" s="167"/>
    </row>
    <row r="30" spans="1:9" ht="27" customHeight="1">
      <c r="A30" s="890" t="s">
        <v>472</v>
      </c>
      <c r="B30" s="890"/>
      <c r="C30" s="64"/>
      <c r="D30" s="64"/>
      <c r="E30" s="64"/>
      <c r="F30" s="64"/>
      <c r="G30" s="64"/>
      <c r="H30" s="64"/>
      <c r="I30" s="64"/>
    </row>
    <row r="31" spans="1:9" ht="27" customHeight="1">
      <c r="A31" s="69" t="s">
        <v>35</v>
      </c>
      <c r="B31" s="69"/>
      <c r="C31" s="69"/>
      <c r="D31" s="69"/>
      <c r="E31" s="69"/>
      <c r="F31" s="69"/>
      <c r="G31" s="69"/>
      <c r="H31" s="69"/>
      <c r="I31" s="69"/>
    </row>
    <row r="32" spans="1:9" ht="27" customHeight="1">
      <c r="A32" s="882" t="s">
        <v>319</v>
      </c>
      <c r="B32" s="882"/>
      <c r="C32" s="882"/>
      <c r="D32" s="873" t="s">
        <v>327</v>
      </c>
      <c r="E32" s="874"/>
      <c r="F32" s="874"/>
      <c r="G32" s="874"/>
      <c r="H32" s="874"/>
      <c r="I32" s="875"/>
    </row>
    <row r="33" spans="1:9" ht="18" customHeight="1">
      <c r="A33" s="886"/>
      <c r="B33" s="887"/>
      <c r="C33" s="888"/>
      <c r="D33" s="840"/>
      <c r="E33" s="841"/>
      <c r="F33" s="841"/>
      <c r="G33" s="841"/>
      <c r="H33" s="841"/>
      <c r="I33" s="842"/>
    </row>
    <row r="34" spans="1:9" ht="18" customHeight="1">
      <c r="A34" s="889" t="s">
        <v>318</v>
      </c>
      <c r="B34" s="890"/>
      <c r="C34" s="891"/>
      <c r="D34" s="843"/>
      <c r="E34" s="844"/>
      <c r="F34" s="844"/>
      <c r="G34" s="844"/>
      <c r="H34" s="844"/>
      <c r="I34" s="845"/>
    </row>
    <row r="35" spans="1:9" ht="18" customHeight="1">
      <c r="A35" s="892"/>
      <c r="B35" s="893"/>
      <c r="C35" s="894"/>
      <c r="D35" s="846"/>
      <c r="E35" s="847"/>
      <c r="F35" s="847"/>
      <c r="G35" s="847"/>
      <c r="H35" s="847"/>
      <c r="I35" s="848"/>
    </row>
    <row r="36" spans="1:9" ht="18" customHeight="1">
      <c r="A36" s="886"/>
      <c r="B36" s="887"/>
      <c r="C36" s="888"/>
      <c r="D36" s="840"/>
      <c r="E36" s="841"/>
      <c r="F36" s="841"/>
      <c r="G36" s="841"/>
      <c r="H36" s="841"/>
      <c r="I36" s="842"/>
    </row>
    <row r="37" spans="1:9" ht="18" customHeight="1">
      <c r="A37" s="889" t="s">
        <v>318</v>
      </c>
      <c r="B37" s="890"/>
      <c r="C37" s="891"/>
      <c r="D37" s="843"/>
      <c r="E37" s="844"/>
      <c r="F37" s="844"/>
      <c r="G37" s="844"/>
      <c r="H37" s="844"/>
      <c r="I37" s="845"/>
    </row>
    <row r="38" spans="1:9" ht="18" customHeight="1">
      <c r="A38" s="892"/>
      <c r="B38" s="893"/>
      <c r="C38" s="894"/>
      <c r="D38" s="846"/>
      <c r="E38" s="847"/>
      <c r="F38" s="847"/>
      <c r="G38" s="847"/>
      <c r="H38" s="847"/>
      <c r="I38" s="848"/>
    </row>
    <row r="39" spans="1:9" ht="18" customHeight="1">
      <c r="A39" s="886"/>
      <c r="B39" s="887"/>
      <c r="C39" s="888"/>
      <c r="D39" s="840"/>
      <c r="E39" s="841"/>
      <c r="F39" s="841"/>
      <c r="G39" s="841"/>
      <c r="H39" s="841"/>
      <c r="I39" s="842"/>
    </row>
    <row r="40" spans="1:9" ht="18" customHeight="1">
      <c r="A40" s="889" t="s">
        <v>318</v>
      </c>
      <c r="B40" s="890"/>
      <c r="C40" s="891"/>
      <c r="D40" s="843"/>
      <c r="E40" s="844"/>
      <c r="F40" s="844"/>
      <c r="G40" s="844"/>
      <c r="H40" s="844"/>
      <c r="I40" s="845"/>
    </row>
    <row r="41" spans="1:9" ht="18" customHeight="1">
      <c r="A41" s="892"/>
      <c r="B41" s="893"/>
      <c r="C41" s="894"/>
      <c r="D41" s="846"/>
      <c r="E41" s="847"/>
      <c r="F41" s="847"/>
      <c r="G41" s="847"/>
      <c r="H41" s="847"/>
      <c r="I41" s="848"/>
    </row>
    <row r="42" spans="1:9" ht="27" customHeight="1">
      <c r="A42" s="66"/>
      <c r="B42" s="66"/>
      <c r="C42" s="66"/>
      <c r="D42" s="66"/>
      <c r="E42" s="66"/>
      <c r="F42" s="895" t="s">
        <v>322</v>
      </c>
      <c r="G42" s="895"/>
      <c r="H42" s="895"/>
      <c r="I42" s="895"/>
    </row>
    <row r="43" spans="1:9" ht="27" customHeight="1">
      <c r="A43" s="881" t="s">
        <v>337</v>
      </c>
      <c r="B43" s="881"/>
      <c r="C43" s="67"/>
      <c r="D43" s="67"/>
      <c r="E43" s="67"/>
      <c r="F43" s="67"/>
      <c r="G43" s="67"/>
      <c r="H43" s="67"/>
      <c r="I43" s="67"/>
    </row>
    <row r="44" spans="1:9" ht="27" customHeight="1">
      <c r="A44" s="882" t="s">
        <v>319</v>
      </c>
      <c r="B44" s="882"/>
      <c r="C44" s="882"/>
      <c r="D44" s="882" t="s">
        <v>338</v>
      </c>
      <c r="E44" s="882"/>
      <c r="F44" s="882"/>
      <c r="G44" s="882" t="s">
        <v>339</v>
      </c>
      <c r="H44" s="882"/>
      <c r="I44" s="882"/>
    </row>
    <row r="45" spans="1:9" ht="18" customHeight="1">
      <c r="A45" s="886"/>
      <c r="B45" s="887"/>
      <c r="C45" s="888"/>
      <c r="D45" s="883"/>
      <c r="E45" s="883"/>
      <c r="F45" s="883"/>
      <c r="G45" s="883"/>
      <c r="H45" s="883"/>
      <c r="I45" s="883"/>
    </row>
    <row r="46" spans="1:9" ht="18" customHeight="1">
      <c r="A46" s="889" t="s">
        <v>318</v>
      </c>
      <c r="B46" s="890"/>
      <c r="C46" s="891"/>
      <c r="D46" s="884"/>
      <c r="E46" s="884"/>
      <c r="F46" s="884"/>
      <c r="G46" s="884"/>
      <c r="H46" s="884"/>
      <c r="I46" s="884"/>
    </row>
    <row r="47" spans="1:9" ht="18" customHeight="1">
      <c r="A47" s="892"/>
      <c r="B47" s="893"/>
      <c r="C47" s="894"/>
      <c r="D47" s="885"/>
      <c r="E47" s="885"/>
      <c r="F47" s="885"/>
      <c r="G47" s="885"/>
      <c r="H47" s="885"/>
      <c r="I47" s="885"/>
    </row>
    <row r="48" spans="1:9" ht="18" customHeight="1">
      <c r="A48" s="886"/>
      <c r="B48" s="887"/>
      <c r="C48" s="888"/>
      <c r="D48" s="883"/>
      <c r="E48" s="883"/>
      <c r="F48" s="883"/>
      <c r="G48" s="883"/>
      <c r="H48" s="883"/>
      <c r="I48" s="883"/>
    </row>
    <row r="49" spans="1:9" ht="18" customHeight="1">
      <c r="A49" s="889" t="s">
        <v>318</v>
      </c>
      <c r="B49" s="890"/>
      <c r="C49" s="891"/>
      <c r="D49" s="884"/>
      <c r="E49" s="884"/>
      <c r="F49" s="884"/>
      <c r="G49" s="884"/>
      <c r="H49" s="884"/>
      <c r="I49" s="884"/>
    </row>
    <row r="50" spans="1:9" ht="18" customHeight="1">
      <c r="A50" s="892"/>
      <c r="B50" s="893"/>
      <c r="C50" s="894"/>
      <c r="D50" s="885"/>
      <c r="E50" s="885"/>
      <c r="F50" s="885"/>
      <c r="G50" s="885"/>
      <c r="H50" s="885"/>
      <c r="I50" s="885"/>
    </row>
    <row r="51" spans="1:9" ht="18" customHeight="1">
      <c r="A51" s="886"/>
      <c r="B51" s="887"/>
      <c r="C51" s="888"/>
      <c r="D51" s="883"/>
      <c r="E51" s="883"/>
      <c r="F51" s="883"/>
      <c r="G51" s="883"/>
      <c r="H51" s="883"/>
      <c r="I51" s="883"/>
    </row>
    <row r="52" spans="1:9" ht="18" customHeight="1">
      <c r="A52" s="889" t="s">
        <v>318</v>
      </c>
      <c r="B52" s="890"/>
      <c r="C52" s="891"/>
      <c r="D52" s="884"/>
      <c r="E52" s="884"/>
      <c r="F52" s="884"/>
      <c r="G52" s="884"/>
      <c r="H52" s="884"/>
      <c r="I52" s="884"/>
    </row>
    <row r="53" spans="1:9" ht="18" customHeight="1">
      <c r="A53" s="892"/>
      <c r="B53" s="893"/>
      <c r="C53" s="894"/>
      <c r="D53" s="885"/>
      <c r="E53" s="885"/>
      <c r="F53" s="885"/>
      <c r="G53" s="885"/>
      <c r="H53" s="885"/>
      <c r="I53" s="885"/>
    </row>
    <row r="54" spans="1:9" ht="27" customHeight="1">
      <c r="A54" s="66"/>
      <c r="B54" s="66"/>
      <c r="C54" s="66"/>
      <c r="D54" s="66"/>
      <c r="E54" s="66"/>
      <c r="F54" s="895" t="s">
        <v>323</v>
      </c>
      <c r="G54" s="895"/>
      <c r="H54" s="895"/>
      <c r="I54" s="895"/>
    </row>
    <row r="55" spans="1:9" ht="27" customHeight="1">
      <c r="A55" s="68"/>
      <c r="B55" s="1275" t="s">
        <v>713</v>
      </c>
      <c r="C55" s="1318"/>
      <c r="D55" s="1318"/>
      <c r="E55" s="1318"/>
      <c r="F55" s="1319"/>
      <c r="G55" s="518" t="s">
        <v>332</v>
      </c>
      <c r="H55" s="518"/>
      <c r="I55" s="518"/>
    </row>
    <row r="56" spans="1:9" ht="27" customHeight="1">
      <c r="A56" s="68"/>
      <c r="B56" s="71"/>
      <c r="C56" s="71"/>
      <c r="D56" s="68"/>
      <c r="E56" s="68"/>
      <c r="F56" s="73"/>
      <c r="G56" s="73"/>
      <c r="H56" s="73"/>
      <c r="I56" s="73"/>
    </row>
    <row r="57" spans="1:9" ht="27" customHeight="1">
      <c r="A57" s="70" t="s">
        <v>87</v>
      </c>
      <c r="B57" s="68"/>
      <c r="C57" s="68"/>
      <c r="D57" s="68"/>
      <c r="E57" s="68"/>
      <c r="F57" s="68"/>
      <c r="G57" s="68"/>
      <c r="H57" s="68"/>
      <c r="I57" s="68"/>
    </row>
    <row r="58" spans="1:9" ht="27" customHeight="1">
      <c r="A58" s="882" t="s">
        <v>328</v>
      </c>
      <c r="B58" s="882"/>
      <c r="C58" s="882"/>
      <c r="D58" s="882" t="s">
        <v>329</v>
      </c>
      <c r="E58" s="882"/>
      <c r="F58" s="882"/>
      <c r="G58" s="882" t="s">
        <v>330</v>
      </c>
      <c r="H58" s="882"/>
      <c r="I58" s="882"/>
    </row>
    <row r="59" spans="1:9" ht="27" customHeight="1">
      <c r="A59" s="832"/>
      <c r="B59" s="832"/>
      <c r="C59" s="832"/>
      <c r="D59" s="897"/>
      <c r="E59" s="897"/>
      <c r="F59" s="897"/>
      <c r="G59" s="898"/>
      <c r="H59" s="898"/>
      <c r="I59" s="898"/>
    </row>
    <row r="60" spans="1:9" ht="27" customHeight="1">
      <c r="A60" s="832"/>
      <c r="B60" s="832"/>
      <c r="C60" s="832"/>
      <c r="D60" s="897"/>
      <c r="E60" s="897"/>
      <c r="F60" s="897"/>
      <c r="G60" s="898"/>
      <c r="H60" s="898"/>
      <c r="I60" s="898"/>
    </row>
    <row r="61" spans="1:9" ht="27" customHeight="1">
      <c r="A61" s="832"/>
      <c r="B61" s="832"/>
      <c r="C61" s="832"/>
      <c r="D61" s="897"/>
      <c r="E61" s="897"/>
      <c r="F61" s="897"/>
      <c r="G61" s="898"/>
      <c r="H61" s="898"/>
      <c r="I61" s="898"/>
    </row>
    <row r="62" spans="1:9" ht="27" customHeight="1">
      <c r="A62" s="66"/>
      <c r="B62" s="66"/>
      <c r="C62" s="66"/>
      <c r="D62" s="66"/>
      <c r="E62" s="66"/>
      <c r="F62" s="895" t="s">
        <v>322</v>
      </c>
      <c r="G62" s="895"/>
      <c r="H62" s="895"/>
      <c r="I62" s="895"/>
    </row>
    <row r="63" spans="1:9" ht="27" customHeight="1">
      <c r="A63" s="64" t="s">
        <v>37</v>
      </c>
      <c r="B63" s="64"/>
      <c r="C63" s="64"/>
      <c r="D63" s="64"/>
      <c r="E63" s="64"/>
      <c r="F63" s="64"/>
      <c r="G63" s="64"/>
      <c r="H63" s="64"/>
      <c r="I63" s="64"/>
    </row>
    <row r="64" spans="1:9" ht="18.75" customHeight="1">
      <c r="A64" s="64" t="s">
        <v>38</v>
      </c>
      <c r="B64" s="64"/>
      <c r="C64" s="64"/>
      <c r="D64" s="64"/>
      <c r="E64" s="64"/>
      <c r="F64" s="64"/>
      <c r="G64" s="64"/>
      <c r="H64" s="64"/>
      <c r="I64" s="64"/>
    </row>
    <row r="65" spans="1:9" ht="15.75">
      <c r="A65" s="64"/>
      <c r="B65" s="64"/>
      <c r="C65" s="64"/>
      <c r="D65" s="64"/>
      <c r="E65" s="64"/>
      <c r="F65" s="64"/>
      <c r="G65" s="64"/>
      <c r="H65" s="64"/>
      <c r="I65" s="64"/>
    </row>
  </sheetData>
  <mergeCells count="90">
    <mergeCell ref="A61:C61"/>
    <mergeCell ref="F54:I54"/>
    <mergeCell ref="G55:I55"/>
    <mergeCell ref="B55:F55"/>
    <mergeCell ref="D51:F53"/>
    <mergeCell ref="G51:I53"/>
    <mergeCell ref="D61:F61"/>
    <mergeCell ref="G61:I61"/>
    <mergeCell ref="D60:F60"/>
    <mergeCell ref="G60:I60"/>
    <mergeCell ref="A58:C58"/>
    <mergeCell ref="D58:F58"/>
    <mergeCell ref="G58:I58"/>
    <mergeCell ref="F62:I62"/>
    <mergeCell ref="B23:C25"/>
    <mergeCell ref="D23:F23"/>
    <mergeCell ref="D24:F24"/>
    <mergeCell ref="D25:F25"/>
    <mergeCell ref="G23:I23"/>
    <mergeCell ref="G24:I24"/>
    <mergeCell ref="G25:I25"/>
    <mergeCell ref="A43:B43"/>
    <mergeCell ref="A44:C44"/>
    <mergeCell ref="D44:F44"/>
    <mergeCell ref="G44:I44"/>
    <mergeCell ref="A59:C59"/>
    <mergeCell ref="D59:F59"/>
    <mergeCell ref="G59:I59"/>
    <mergeCell ref="A60:C60"/>
    <mergeCell ref="F42:I42"/>
    <mergeCell ref="A50:C50"/>
    <mergeCell ref="A51:C51"/>
    <mergeCell ref="A52:C52"/>
    <mergeCell ref="A53:C53"/>
    <mergeCell ref="A45:C45"/>
    <mergeCell ref="A46:C46"/>
    <mergeCell ref="A47:C47"/>
    <mergeCell ref="A48:C48"/>
    <mergeCell ref="A49:C49"/>
    <mergeCell ref="D45:F47"/>
    <mergeCell ref="G45:I47"/>
    <mergeCell ref="D48:F50"/>
    <mergeCell ref="G48:I50"/>
    <mergeCell ref="D39:I41"/>
    <mergeCell ref="A39:C39"/>
    <mergeCell ref="A40:C40"/>
    <mergeCell ref="A41:C41"/>
    <mergeCell ref="D36:I38"/>
    <mergeCell ref="A36:C36"/>
    <mergeCell ref="A37:C37"/>
    <mergeCell ref="A38:C38"/>
    <mergeCell ref="F22:I22"/>
    <mergeCell ref="A32:C32"/>
    <mergeCell ref="D32:I32"/>
    <mergeCell ref="D33:I35"/>
    <mergeCell ref="A30:B30"/>
    <mergeCell ref="A33:C33"/>
    <mergeCell ref="A34:C34"/>
    <mergeCell ref="A35:C35"/>
    <mergeCell ref="E27:I27"/>
    <mergeCell ref="A28:I28"/>
    <mergeCell ref="D19:F21"/>
    <mergeCell ref="G19:I21"/>
    <mergeCell ref="A19:C19"/>
    <mergeCell ref="A20:C20"/>
    <mergeCell ref="A21:C21"/>
    <mergeCell ref="D16:F18"/>
    <mergeCell ref="G16:I18"/>
    <mergeCell ref="A16:C16"/>
    <mergeCell ref="A17:C17"/>
    <mergeCell ref="A18:C18"/>
    <mergeCell ref="A11:B11"/>
    <mergeCell ref="A12:C12"/>
    <mergeCell ref="D12:F12"/>
    <mergeCell ref="G12:I12"/>
    <mergeCell ref="D13:F15"/>
    <mergeCell ref="G13:I15"/>
    <mergeCell ref="A13:C13"/>
    <mergeCell ref="A14:C14"/>
    <mergeCell ref="A15:C15"/>
    <mergeCell ref="B9:F9"/>
    <mergeCell ref="H9:I9"/>
    <mergeCell ref="A1:I1"/>
    <mergeCell ref="G5:I5"/>
    <mergeCell ref="A6:I6"/>
    <mergeCell ref="B7:F7"/>
    <mergeCell ref="H7:I7"/>
    <mergeCell ref="B8:I8"/>
    <mergeCell ref="A3:G3"/>
    <mergeCell ref="H3:I3"/>
  </mergeCells>
  <phoneticPr fontId="1" alignment="distributed"/>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27" max="8"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85" zoomScaleNormal="85" workbookViewId="0">
      <selection activeCell="A4" sqref="A4"/>
    </sheetView>
  </sheetViews>
  <sheetFormatPr defaultRowHeight="13.5"/>
  <cols>
    <col min="1" max="1" width="10.75" style="63" customWidth="1"/>
    <col min="2" max="5" width="9" style="63"/>
    <col min="6" max="6" width="10.875" style="63" customWidth="1"/>
    <col min="7" max="7" width="9" style="63"/>
    <col min="8" max="9" width="10" style="63" customWidth="1"/>
    <col min="10" max="16384" width="9" style="63"/>
  </cols>
  <sheetData>
    <row r="1" spans="1:9">
      <c r="A1" s="118" t="s">
        <v>135</v>
      </c>
      <c r="B1" s="118"/>
      <c r="C1" s="118"/>
      <c r="D1" s="118"/>
      <c r="E1" s="118"/>
      <c r="F1" s="118"/>
      <c r="G1" s="118"/>
      <c r="H1" s="118"/>
      <c r="I1" s="118"/>
    </row>
    <row r="2" spans="1:9">
      <c r="A2" s="118"/>
      <c r="B2" s="118"/>
      <c r="C2" s="118"/>
      <c r="D2" s="118"/>
      <c r="E2" s="118"/>
      <c r="F2" s="118"/>
      <c r="G2" s="118"/>
      <c r="H2" s="118"/>
      <c r="I2" s="118"/>
    </row>
    <row r="3" spans="1:9" ht="27.75" customHeight="1">
      <c r="A3" s="484" t="s">
        <v>5</v>
      </c>
      <c r="B3" s="484"/>
      <c r="C3" s="484"/>
      <c r="D3" s="484"/>
      <c r="E3" s="484"/>
      <c r="F3" s="484"/>
      <c r="G3" s="484"/>
      <c r="H3" s="484"/>
      <c r="I3" s="484"/>
    </row>
    <row r="4" spans="1:9">
      <c r="A4" s="118"/>
      <c r="B4" s="118"/>
      <c r="C4" s="118"/>
      <c r="D4" s="118"/>
      <c r="E4" s="118"/>
      <c r="F4" s="118"/>
      <c r="G4" s="118"/>
      <c r="H4" s="118"/>
      <c r="I4" s="118"/>
    </row>
    <row r="5" spans="1:9" ht="27" customHeight="1">
      <c r="A5" s="118"/>
      <c r="B5" s="118"/>
      <c r="C5" s="118"/>
      <c r="D5" s="118"/>
      <c r="E5" s="118"/>
      <c r="F5" s="118"/>
      <c r="G5" s="490" t="s">
        <v>0</v>
      </c>
      <c r="H5" s="490"/>
      <c r="I5" s="490"/>
    </row>
    <row r="6" spans="1:9">
      <c r="A6" s="118"/>
      <c r="B6" s="118"/>
      <c r="C6" s="118"/>
      <c r="D6" s="118"/>
      <c r="E6" s="118"/>
      <c r="F6" s="118"/>
      <c r="G6" s="118"/>
      <c r="H6" s="118"/>
      <c r="I6" s="118"/>
    </row>
    <row r="7" spans="1:9" ht="27" customHeight="1">
      <c r="A7" s="118" t="s">
        <v>1</v>
      </c>
      <c r="B7" s="118"/>
      <c r="C7" s="118"/>
      <c r="D7" s="118"/>
      <c r="E7" s="119"/>
      <c r="F7" s="118"/>
      <c r="G7" s="118"/>
      <c r="H7" s="118"/>
      <c r="I7" s="118"/>
    </row>
    <row r="8" spans="1:9">
      <c r="A8" s="118"/>
      <c r="B8" s="118"/>
      <c r="C8" s="118"/>
      <c r="D8" s="118"/>
      <c r="E8" s="118"/>
      <c r="F8" s="118"/>
      <c r="G8" s="118"/>
      <c r="H8" s="118"/>
      <c r="I8" s="118"/>
    </row>
    <row r="9" spans="1:9" ht="27" customHeight="1">
      <c r="A9" s="118"/>
      <c r="B9" s="118"/>
      <c r="C9" s="118"/>
      <c r="D9" s="118"/>
      <c r="E9" s="308" t="s">
        <v>2</v>
      </c>
      <c r="F9" s="118"/>
      <c r="G9" s="118"/>
      <c r="H9" s="118"/>
      <c r="I9" s="118"/>
    </row>
    <row r="10" spans="1:9" ht="27" customHeight="1">
      <c r="A10" s="118"/>
      <c r="B10" s="118"/>
      <c r="C10" s="118"/>
      <c r="D10" s="118"/>
      <c r="E10" s="308" t="s">
        <v>666</v>
      </c>
      <c r="F10" s="118"/>
      <c r="G10" s="456"/>
      <c r="H10" s="466"/>
      <c r="I10" s="466"/>
    </row>
    <row r="11" spans="1:9" ht="27" customHeight="1">
      <c r="A11" s="118"/>
      <c r="B11" s="118"/>
      <c r="C11" s="118"/>
      <c r="D11" s="118"/>
      <c r="E11" s="308" t="s">
        <v>668</v>
      </c>
      <c r="F11" s="118"/>
      <c r="G11" s="456"/>
      <c r="H11" s="456"/>
      <c r="I11" s="456"/>
    </row>
    <row r="12" spans="1:9" ht="27" customHeight="1">
      <c r="A12" s="118"/>
      <c r="B12" s="118"/>
      <c r="C12" s="118"/>
      <c r="D12" s="118"/>
      <c r="E12" s="308" t="s">
        <v>3</v>
      </c>
      <c r="F12" s="118"/>
      <c r="G12" s="494"/>
      <c r="H12" s="494"/>
      <c r="I12" s="120" t="s">
        <v>4</v>
      </c>
    </row>
    <row r="13" spans="1:9">
      <c r="A13" s="118"/>
      <c r="B13" s="118"/>
      <c r="C13" s="118"/>
      <c r="D13" s="118"/>
      <c r="E13" s="118"/>
      <c r="F13" s="118"/>
      <c r="G13" s="118"/>
      <c r="H13" s="118"/>
      <c r="I13" s="118"/>
    </row>
    <row r="14" spans="1:9">
      <c r="A14" s="118"/>
      <c r="B14" s="118"/>
      <c r="C14" s="118"/>
      <c r="D14" s="118"/>
      <c r="E14" s="118"/>
      <c r="F14" s="118"/>
      <c r="G14" s="118"/>
      <c r="H14" s="118"/>
      <c r="I14" s="118"/>
    </row>
    <row r="15" spans="1:9">
      <c r="A15" s="118"/>
      <c r="B15" s="118"/>
      <c r="C15" s="118"/>
      <c r="D15" s="118"/>
      <c r="E15" s="118"/>
      <c r="F15" s="118"/>
      <c r="G15" s="118"/>
      <c r="H15" s="118"/>
      <c r="I15" s="118"/>
    </row>
    <row r="16" spans="1:9" ht="26.25" customHeight="1">
      <c r="A16" s="456" t="s">
        <v>1018</v>
      </c>
      <c r="B16" s="456"/>
      <c r="C16" s="456"/>
      <c r="D16" s="456"/>
      <c r="E16" s="456"/>
      <c r="F16" s="456"/>
      <c r="G16" s="456"/>
      <c r="H16" s="456"/>
      <c r="I16" s="456"/>
    </row>
    <row r="17" spans="1:9" ht="26.25" customHeight="1">
      <c r="A17" s="456"/>
      <c r="B17" s="456"/>
      <c r="C17" s="456"/>
      <c r="D17" s="456"/>
      <c r="E17" s="456"/>
      <c r="F17" s="456"/>
      <c r="G17" s="456"/>
      <c r="H17" s="456"/>
      <c r="I17" s="456"/>
    </row>
    <row r="18" spans="1:9">
      <c r="A18" s="118"/>
      <c r="B18" s="118"/>
      <c r="C18" s="118"/>
      <c r="D18" s="118"/>
      <c r="E18" s="118"/>
      <c r="F18" s="118"/>
      <c r="G18" s="118"/>
      <c r="H18" s="118"/>
      <c r="I18" s="118"/>
    </row>
    <row r="19" spans="1:9">
      <c r="A19" s="118"/>
      <c r="B19" s="118"/>
      <c r="C19" s="118"/>
      <c r="D19" s="118"/>
      <c r="E19" s="118"/>
      <c r="F19" s="118"/>
      <c r="G19" s="118"/>
      <c r="H19" s="118"/>
      <c r="I19" s="118"/>
    </row>
    <row r="20" spans="1:9" ht="27" customHeight="1">
      <c r="A20" s="488" t="s">
        <v>6</v>
      </c>
      <c r="B20" s="488"/>
      <c r="C20" s="488"/>
      <c r="D20" s="488"/>
      <c r="E20" s="488"/>
      <c r="F20" s="488"/>
      <c r="G20" s="488"/>
      <c r="H20" s="488"/>
      <c r="I20" s="488"/>
    </row>
    <row r="21" spans="1:9" ht="27" customHeight="1">
      <c r="A21" s="118"/>
      <c r="B21" s="118"/>
      <c r="C21" s="118"/>
      <c r="D21" s="118"/>
      <c r="E21" s="118"/>
      <c r="F21" s="118"/>
      <c r="G21" s="118"/>
      <c r="H21" s="118"/>
      <c r="I21" s="118"/>
    </row>
    <row r="22" spans="1:9" ht="27" customHeight="1">
      <c r="A22" s="491" t="s">
        <v>669</v>
      </c>
      <c r="B22" s="491"/>
      <c r="C22" s="491"/>
      <c r="D22" s="491"/>
      <c r="E22" s="491"/>
      <c r="F22" s="491"/>
      <c r="G22" s="491"/>
      <c r="H22" s="491"/>
      <c r="I22" s="491"/>
    </row>
    <row r="23" spans="1:9" ht="27" customHeight="1">
      <c r="A23" s="501" t="s">
        <v>1019</v>
      </c>
      <c r="B23" s="501"/>
      <c r="C23" s="501"/>
      <c r="D23" s="501"/>
      <c r="E23" s="501"/>
      <c r="F23" s="501"/>
      <c r="G23" s="501"/>
      <c r="H23" s="501"/>
      <c r="I23" s="501"/>
    </row>
    <row r="24" spans="1:9">
      <c r="A24" s="118"/>
      <c r="B24" s="118"/>
      <c r="C24" s="118"/>
      <c r="D24" s="118"/>
      <c r="E24" s="118"/>
      <c r="F24" s="118"/>
      <c r="G24" s="118"/>
      <c r="H24" s="118"/>
      <c r="I24" s="118"/>
    </row>
    <row r="25" spans="1:9" ht="33.75" customHeight="1">
      <c r="A25" s="121" t="s">
        <v>981</v>
      </c>
      <c r="B25" s="465"/>
      <c r="C25" s="465"/>
      <c r="D25" s="465"/>
      <c r="E25" s="465"/>
      <c r="F25" s="121" t="s">
        <v>670</v>
      </c>
      <c r="G25" s="489"/>
      <c r="H25" s="489"/>
      <c r="I25" s="489"/>
    </row>
    <row r="26" spans="1:9" ht="33.75" customHeight="1">
      <c r="A26" s="121" t="s">
        <v>666</v>
      </c>
      <c r="B26" s="485"/>
      <c r="C26" s="486"/>
      <c r="D26" s="486"/>
      <c r="E26" s="487"/>
      <c r="F26" s="122" t="s">
        <v>638</v>
      </c>
      <c r="G26" s="455"/>
      <c r="H26" s="455"/>
      <c r="I26" s="455"/>
    </row>
    <row r="27" spans="1:9" ht="33.75" customHeight="1">
      <c r="A27" s="465" t="s">
        <v>7</v>
      </c>
      <c r="B27" s="492" t="s">
        <v>8</v>
      </c>
      <c r="C27" s="483"/>
      <c r="D27" s="483"/>
      <c r="E27" s="483"/>
      <c r="F27" s="483"/>
      <c r="G27" s="483"/>
      <c r="H27" s="483"/>
      <c r="I27" s="493"/>
    </row>
    <row r="28" spans="1:9" ht="33.75" customHeight="1">
      <c r="A28" s="455"/>
      <c r="B28" s="495" t="s">
        <v>9</v>
      </c>
      <c r="C28" s="496"/>
      <c r="D28" s="496"/>
      <c r="E28" s="496"/>
      <c r="F28" s="496"/>
      <c r="G28" s="496"/>
      <c r="H28" s="496"/>
      <c r="I28" s="497"/>
    </row>
    <row r="29" spans="1:9" ht="33.75" customHeight="1">
      <c r="A29" s="455"/>
      <c r="B29" s="495" t="s">
        <v>10</v>
      </c>
      <c r="C29" s="496"/>
      <c r="D29" s="496"/>
      <c r="E29" s="496"/>
      <c r="F29" s="496"/>
      <c r="G29" s="496"/>
      <c r="H29" s="496"/>
      <c r="I29" s="497"/>
    </row>
    <row r="30" spans="1:9" ht="33.75" customHeight="1">
      <c r="A30" s="455"/>
      <c r="B30" s="498" t="s">
        <v>11</v>
      </c>
      <c r="C30" s="499"/>
      <c r="D30" s="499"/>
      <c r="E30" s="499"/>
      <c r="F30" s="499"/>
      <c r="G30" s="499"/>
      <c r="H30" s="499"/>
      <c r="I30" s="500"/>
    </row>
    <row r="31" spans="1:9">
      <c r="A31" s="118"/>
      <c r="B31" s="118"/>
      <c r="C31" s="118"/>
      <c r="D31" s="118"/>
      <c r="E31" s="118"/>
      <c r="F31" s="118"/>
      <c r="G31" s="118"/>
      <c r="H31" s="118"/>
      <c r="I31" s="118"/>
    </row>
    <row r="32" spans="1:9">
      <c r="A32" s="118"/>
      <c r="B32" s="118"/>
      <c r="C32" s="118"/>
      <c r="D32" s="118"/>
      <c r="E32" s="118"/>
      <c r="F32" s="118"/>
      <c r="G32" s="118"/>
      <c r="H32" s="118"/>
      <c r="I32" s="118"/>
    </row>
    <row r="33" spans="1:9">
      <c r="A33" s="118"/>
      <c r="B33" s="118"/>
      <c r="C33" s="118"/>
      <c r="D33" s="118"/>
      <c r="E33" s="118"/>
      <c r="F33" s="118"/>
      <c r="G33" s="118"/>
      <c r="H33" s="118"/>
      <c r="I33" s="118"/>
    </row>
    <row r="34" spans="1:9">
      <c r="A34" s="118"/>
      <c r="B34" s="118"/>
      <c r="C34" s="118"/>
      <c r="D34" s="118"/>
      <c r="E34" s="118"/>
      <c r="F34" s="118"/>
      <c r="G34" s="118"/>
      <c r="H34" s="118"/>
      <c r="I34" s="118"/>
    </row>
    <row r="35" spans="1:9">
      <c r="A35" s="118"/>
      <c r="B35" s="118"/>
      <c r="C35" s="118"/>
      <c r="D35" s="118"/>
      <c r="E35" s="118"/>
      <c r="F35" s="118"/>
      <c r="G35" s="118"/>
      <c r="H35" s="118"/>
      <c r="I35" s="118"/>
    </row>
    <row r="36" spans="1:9">
      <c r="A36" s="118"/>
      <c r="B36" s="118"/>
      <c r="C36" s="118"/>
      <c r="D36" s="118"/>
      <c r="E36" s="118"/>
      <c r="F36" s="118"/>
      <c r="G36" s="118"/>
      <c r="H36" s="118"/>
      <c r="I36" s="118"/>
    </row>
    <row r="37" spans="1:9">
      <c r="A37" s="118"/>
      <c r="B37" s="118"/>
      <c r="C37" s="118"/>
      <c r="D37" s="118"/>
      <c r="E37" s="118"/>
      <c r="F37" s="118"/>
      <c r="G37" s="118"/>
      <c r="H37" s="118"/>
      <c r="I37" s="118"/>
    </row>
    <row r="38" spans="1:9">
      <c r="A38" s="117"/>
      <c r="B38" s="117"/>
      <c r="C38" s="117"/>
      <c r="D38" s="117"/>
      <c r="E38" s="117"/>
      <c r="F38" s="117"/>
      <c r="G38" s="117"/>
      <c r="H38" s="117"/>
      <c r="I38" s="117"/>
    </row>
    <row r="39" spans="1:9">
      <c r="A39" s="117"/>
      <c r="B39" s="117"/>
      <c r="C39" s="117"/>
      <c r="D39" s="117"/>
      <c r="E39" s="117"/>
      <c r="F39" s="117"/>
      <c r="G39" s="117"/>
      <c r="H39" s="117"/>
      <c r="I39" s="117"/>
    </row>
    <row r="40" spans="1:9">
      <c r="A40" s="117"/>
      <c r="B40" s="117"/>
      <c r="C40" s="117"/>
      <c r="D40" s="117"/>
      <c r="E40" s="117"/>
      <c r="F40" s="117"/>
      <c r="G40" s="117"/>
      <c r="H40" s="117"/>
      <c r="I40" s="117"/>
    </row>
  </sheetData>
  <mergeCells count="18">
    <mergeCell ref="B30:I30"/>
    <mergeCell ref="A23:I23"/>
    <mergeCell ref="A3:I3"/>
    <mergeCell ref="A27:A30"/>
    <mergeCell ref="B25:E25"/>
    <mergeCell ref="B26:E26"/>
    <mergeCell ref="A16:I17"/>
    <mergeCell ref="A20:I20"/>
    <mergeCell ref="G25:I25"/>
    <mergeCell ref="G26:I26"/>
    <mergeCell ref="G5:I5"/>
    <mergeCell ref="A22:I22"/>
    <mergeCell ref="B27:I27"/>
    <mergeCell ref="G12:H12"/>
    <mergeCell ref="G11:I11"/>
    <mergeCell ref="G10:I10"/>
    <mergeCell ref="B28:I28"/>
    <mergeCell ref="B29:I29"/>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zoomScale="85" zoomScaleNormal="85" zoomScaleSheetLayoutView="70" workbookViewId="0">
      <selection activeCell="A5" sqref="A5"/>
    </sheetView>
  </sheetViews>
  <sheetFormatPr defaultRowHeight="13.5"/>
  <cols>
    <col min="1" max="16384" width="9" style="63"/>
  </cols>
  <sheetData>
    <row r="1" spans="1:15" ht="15.75">
      <c r="A1" s="515" t="s">
        <v>757</v>
      </c>
      <c r="B1" s="515"/>
      <c r="C1" s="515"/>
      <c r="D1" s="515"/>
      <c r="E1" s="515"/>
      <c r="F1" s="515"/>
      <c r="G1" s="515"/>
      <c r="H1" s="515"/>
      <c r="I1" s="515"/>
    </row>
    <row r="2" spans="1:15" ht="27" customHeight="1">
      <c r="A2" s="64"/>
      <c r="B2" s="64"/>
      <c r="C2" s="64"/>
      <c r="D2" s="64"/>
      <c r="E2" s="64"/>
      <c r="F2" s="64"/>
      <c r="G2" s="64"/>
      <c r="H2" s="64"/>
      <c r="I2" s="64"/>
    </row>
    <row r="3" spans="1:15" ht="27" customHeight="1">
      <c r="A3" s="826" t="s">
        <v>340</v>
      </c>
      <c r="B3" s="826"/>
      <c r="C3" s="826"/>
      <c r="D3" s="826"/>
      <c r="E3" s="826"/>
      <c r="F3" s="826"/>
      <c r="G3" s="826"/>
      <c r="H3" s="827" t="s">
        <v>490</v>
      </c>
      <c r="I3" s="827"/>
    </row>
    <row r="4" spans="1:15" ht="27" customHeight="1">
      <c r="A4" s="75" t="s">
        <v>491</v>
      </c>
      <c r="B4" s="75"/>
      <c r="C4" s="75"/>
      <c r="D4" s="75"/>
      <c r="E4" s="75"/>
      <c r="F4" s="75"/>
      <c r="G4" s="75"/>
      <c r="H4" s="75"/>
      <c r="I4" s="75"/>
    </row>
    <row r="5" spans="1:15" ht="27" customHeight="1">
      <c r="A5" s="64"/>
      <c r="B5" s="64"/>
      <c r="C5" s="64"/>
      <c r="D5" s="64"/>
      <c r="E5" s="64"/>
      <c r="F5" s="64"/>
      <c r="G5" s="872" t="s">
        <v>325</v>
      </c>
      <c r="H5" s="872"/>
      <c r="I5" s="872"/>
    </row>
    <row r="6" spans="1:15" ht="27" customHeight="1">
      <c r="A6" s="873" t="s">
        <v>340</v>
      </c>
      <c r="B6" s="874"/>
      <c r="C6" s="874"/>
      <c r="D6" s="874"/>
      <c r="E6" s="874"/>
      <c r="F6" s="874"/>
      <c r="G6" s="874"/>
      <c r="H6" s="874"/>
      <c r="I6" s="875"/>
    </row>
    <row r="7" spans="1:15" ht="41.25" customHeight="1">
      <c r="A7" s="181" t="s" ph="1">
        <v>32</v>
      </c>
      <c r="B7" s="849" ph="1"/>
      <c r="C7" s="850" ph="1"/>
      <c r="D7" s="850" ph="1"/>
      <c r="E7" s="850" ph="1"/>
      <c r="F7" s="851" ph="1"/>
      <c r="G7" s="181" t="s">
        <v>27</v>
      </c>
      <c r="H7" s="876"/>
      <c r="I7" s="877"/>
      <c r="J7" s="63" ph="1"/>
      <c r="K7" s="63" ph="1"/>
      <c r="L7" s="63" ph="1"/>
      <c r="M7" s="63" ph="1"/>
      <c r="N7" s="63" ph="1"/>
      <c r="O7" s="63" ph="1"/>
    </row>
    <row r="8" spans="1:15" ht="33.75" customHeight="1">
      <c r="A8" s="181" t="s">
        <v>33</v>
      </c>
      <c r="B8" s="878"/>
      <c r="C8" s="879"/>
      <c r="D8" s="879"/>
      <c r="E8" s="879"/>
      <c r="F8" s="879"/>
      <c r="G8" s="879"/>
      <c r="H8" s="879"/>
      <c r="I8" s="880"/>
    </row>
    <row r="9" spans="1:15" ht="33.75" customHeight="1">
      <c r="A9" s="181" t="s">
        <v>86</v>
      </c>
      <c r="B9" s="1316"/>
      <c r="C9" s="1320"/>
      <c r="D9" s="1320"/>
      <c r="E9" s="1320"/>
      <c r="F9" s="1320"/>
      <c r="G9" s="76" t="s">
        <v>714</v>
      </c>
      <c r="H9" s="1316"/>
      <c r="I9" s="1317"/>
    </row>
    <row r="10" spans="1:15" ht="33.75" customHeight="1">
      <c r="A10" s="185"/>
      <c r="B10" s="182"/>
      <c r="C10" s="182"/>
      <c r="D10" s="182"/>
      <c r="E10" s="182"/>
      <c r="F10" s="182"/>
      <c r="G10" s="184"/>
      <c r="H10" s="182"/>
      <c r="I10" s="182"/>
    </row>
    <row r="11" spans="1:15" ht="27" customHeight="1">
      <c r="A11" s="881" t="s">
        <v>34</v>
      </c>
      <c r="B11" s="881"/>
      <c r="C11" s="67"/>
      <c r="D11" s="67"/>
      <c r="E11" s="67"/>
      <c r="F11" s="67"/>
      <c r="G11" s="67"/>
      <c r="H11" s="67"/>
      <c r="I11" s="67"/>
    </row>
    <row r="12" spans="1:15" ht="27" customHeight="1">
      <c r="A12" s="882" t="s">
        <v>319</v>
      </c>
      <c r="B12" s="882"/>
      <c r="C12" s="882"/>
      <c r="D12" s="882" t="s">
        <v>320</v>
      </c>
      <c r="E12" s="882"/>
      <c r="F12" s="882"/>
      <c r="G12" s="882" t="s">
        <v>321</v>
      </c>
      <c r="H12" s="882"/>
      <c r="I12" s="882"/>
    </row>
    <row r="13" spans="1:15" ht="18" customHeight="1">
      <c r="A13" s="886"/>
      <c r="B13" s="887"/>
      <c r="C13" s="888"/>
      <c r="D13" s="883"/>
      <c r="E13" s="883"/>
      <c r="F13" s="883"/>
      <c r="G13" s="883"/>
      <c r="H13" s="883"/>
      <c r="I13" s="883"/>
    </row>
    <row r="14" spans="1:15" ht="18" customHeight="1">
      <c r="A14" s="889" t="s">
        <v>318</v>
      </c>
      <c r="B14" s="890"/>
      <c r="C14" s="891"/>
      <c r="D14" s="884"/>
      <c r="E14" s="884"/>
      <c r="F14" s="884"/>
      <c r="G14" s="884"/>
      <c r="H14" s="884"/>
      <c r="I14" s="884"/>
    </row>
    <row r="15" spans="1:15" ht="18" customHeight="1">
      <c r="A15" s="892"/>
      <c r="B15" s="893"/>
      <c r="C15" s="894"/>
      <c r="D15" s="885"/>
      <c r="E15" s="885"/>
      <c r="F15" s="885"/>
      <c r="G15" s="885"/>
      <c r="H15" s="885"/>
      <c r="I15" s="885"/>
    </row>
    <row r="16" spans="1:15" ht="18" customHeight="1">
      <c r="A16" s="886"/>
      <c r="B16" s="887"/>
      <c r="C16" s="888"/>
      <c r="D16" s="883"/>
      <c r="E16" s="883"/>
      <c r="F16" s="883"/>
      <c r="G16" s="883"/>
      <c r="H16" s="883"/>
      <c r="I16" s="883"/>
    </row>
    <row r="17" spans="1:9" ht="18" customHeight="1">
      <c r="A17" s="889" t="s">
        <v>318</v>
      </c>
      <c r="B17" s="890"/>
      <c r="C17" s="891"/>
      <c r="D17" s="884"/>
      <c r="E17" s="884"/>
      <c r="F17" s="884"/>
      <c r="G17" s="884"/>
      <c r="H17" s="884"/>
      <c r="I17" s="884"/>
    </row>
    <row r="18" spans="1:9" ht="18" customHeight="1">
      <c r="A18" s="892"/>
      <c r="B18" s="893"/>
      <c r="C18" s="894"/>
      <c r="D18" s="885"/>
      <c r="E18" s="885"/>
      <c r="F18" s="885"/>
      <c r="G18" s="885"/>
      <c r="H18" s="885"/>
      <c r="I18" s="885"/>
    </row>
    <row r="19" spans="1:9" ht="18" customHeight="1">
      <c r="A19" s="886"/>
      <c r="B19" s="887"/>
      <c r="C19" s="888"/>
      <c r="D19" s="883"/>
      <c r="E19" s="883"/>
      <c r="F19" s="883"/>
      <c r="G19" s="883"/>
      <c r="H19" s="883"/>
      <c r="I19" s="883"/>
    </row>
    <row r="20" spans="1:9" ht="18" customHeight="1">
      <c r="A20" s="889" t="s">
        <v>318</v>
      </c>
      <c r="B20" s="890"/>
      <c r="C20" s="891"/>
      <c r="D20" s="884"/>
      <c r="E20" s="884"/>
      <c r="F20" s="884"/>
      <c r="G20" s="884"/>
      <c r="H20" s="884"/>
      <c r="I20" s="884"/>
    </row>
    <row r="21" spans="1:9" ht="18" customHeight="1">
      <c r="A21" s="892"/>
      <c r="B21" s="893"/>
      <c r="C21" s="894"/>
      <c r="D21" s="885"/>
      <c r="E21" s="885"/>
      <c r="F21" s="885"/>
      <c r="G21" s="885"/>
      <c r="H21" s="885"/>
      <c r="I21" s="885"/>
    </row>
    <row r="22" spans="1:9" ht="27" customHeight="1">
      <c r="A22" s="66"/>
      <c r="B22" s="66"/>
      <c r="C22" s="66"/>
      <c r="D22" s="66"/>
      <c r="E22" s="66"/>
      <c r="F22" s="895" t="s">
        <v>323</v>
      </c>
      <c r="G22" s="895"/>
      <c r="H22" s="895"/>
      <c r="I22" s="895"/>
    </row>
    <row r="23" spans="1:9" ht="27" customHeight="1">
      <c r="A23" s="68"/>
      <c r="B23" s="1243" t="s">
        <v>333</v>
      </c>
      <c r="C23" s="882"/>
      <c r="D23" s="969" t="s">
        <v>334</v>
      </c>
      <c r="E23" s="969"/>
      <c r="F23" s="969"/>
      <c r="G23" s="518" t="s">
        <v>332</v>
      </c>
      <c r="H23" s="518"/>
      <c r="I23" s="518"/>
    </row>
    <row r="24" spans="1:9" ht="27" customHeight="1">
      <c r="A24" s="68"/>
      <c r="B24" s="882"/>
      <c r="C24" s="882"/>
      <c r="D24" s="969" t="s">
        <v>335</v>
      </c>
      <c r="E24" s="969"/>
      <c r="F24" s="969"/>
      <c r="G24" s="518" t="s">
        <v>332</v>
      </c>
      <c r="H24" s="518"/>
      <c r="I24" s="518"/>
    </row>
    <row r="25" spans="1:9" ht="27" customHeight="1">
      <c r="A25" s="68"/>
      <c r="B25" s="882"/>
      <c r="C25" s="882"/>
      <c r="D25" s="1227" t="s">
        <v>336</v>
      </c>
      <c r="E25" s="969"/>
      <c r="F25" s="969"/>
      <c r="G25" s="518" t="s">
        <v>332</v>
      </c>
      <c r="H25" s="518"/>
      <c r="I25" s="518"/>
    </row>
    <row r="26" spans="1:9" ht="27" customHeight="1">
      <c r="A26" s="68"/>
      <c r="B26" s="183"/>
      <c r="C26" s="183"/>
      <c r="D26" s="68"/>
      <c r="E26" s="68"/>
      <c r="F26" s="73"/>
      <c r="G26" s="73"/>
      <c r="H26" s="73"/>
      <c r="I26" s="73"/>
    </row>
    <row r="27" spans="1:9" ht="27" customHeight="1">
      <c r="A27" s="68"/>
      <c r="B27" s="68"/>
      <c r="C27" s="68"/>
      <c r="D27" s="68"/>
      <c r="E27" s="896" t="s">
        <v>148</v>
      </c>
      <c r="F27" s="896"/>
      <c r="G27" s="896"/>
      <c r="H27" s="896"/>
      <c r="I27" s="896"/>
    </row>
    <row r="28" spans="1:9" ht="15.75">
      <c r="A28" s="515" t="s">
        <v>757</v>
      </c>
      <c r="B28" s="515"/>
      <c r="C28" s="515"/>
      <c r="D28" s="515"/>
      <c r="E28" s="515"/>
      <c r="F28" s="515"/>
      <c r="G28" s="515"/>
      <c r="H28" s="515"/>
      <c r="I28" s="515"/>
    </row>
    <row r="29" spans="1:9" ht="15.75">
      <c r="A29" s="186"/>
      <c r="B29" s="186"/>
      <c r="C29" s="186"/>
      <c r="D29" s="186"/>
      <c r="E29" s="186"/>
      <c r="F29" s="186"/>
      <c r="G29" s="186"/>
      <c r="H29" s="186"/>
      <c r="I29" s="186"/>
    </row>
    <row r="30" spans="1:9" ht="27" customHeight="1">
      <c r="A30" s="890" t="s">
        <v>471</v>
      </c>
      <c r="B30" s="890"/>
      <c r="C30" s="64"/>
      <c r="D30" s="64"/>
      <c r="E30" s="64"/>
      <c r="F30" s="64"/>
      <c r="G30" s="64"/>
      <c r="H30" s="64"/>
      <c r="I30" s="64"/>
    </row>
    <row r="31" spans="1:9" ht="27" customHeight="1">
      <c r="A31" s="69" t="s">
        <v>35</v>
      </c>
      <c r="B31" s="69"/>
      <c r="C31" s="69"/>
      <c r="D31" s="69"/>
      <c r="E31" s="69"/>
      <c r="F31" s="69"/>
      <c r="G31" s="69"/>
      <c r="H31" s="69"/>
      <c r="I31" s="69"/>
    </row>
    <row r="32" spans="1:9" ht="27" customHeight="1">
      <c r="A32" s="882" t="s">
        <v>319</v>
      </c>
      <c r="B32" s="882"/>
      <c r="C32" s="882"/>
      <c r="D32" s="873" t="s">
        <v>327</v>
      </c>
      <c r="E32" s="874"/>
      <c r="F32" s="874"/>
      <c r="G32" s="874"/>
      <c r="H32" s="874"/>
      <c r="I32" s="875"/>
    </row>
    <row r="33" spans="1:9" ht="18" customHeight="1">
      <c r="A33" s="886"/>
      <c r="B33" s="887"/>
      <c r="C33" s="888"/>
      <c r="D33" s="840"/>
      <c r="E33" s="841"/>
      <c r="F33" s="841"/>
      <c r="G33" s="841"/>
      <c r="H33" s="841"/>
      <c r="I33" s="842"/>
    </row>
    <row r="34" spans="1:9" ht="18" customHeight="1">
      <c r="A34" s="889" t="s">
        <v>318</v>
      </c>
      <c r="B34" s="890"/>
      <c r="C34" s="891"/>
      <c r="D34" s="843"/>
      <c r="E34" s="844"/>
      <c r="F34" s="844"/>
      <c r="G34" s="844"/>
      <c r="H34" s="844"/>
      <c r="I34" s="845"/>
    </row>
    <row r="35" spans="1:9" ht="18" customHeight="1">
      <c r="A35" s="892"/>
      <c r="B35" s="893"/>
      <c r="C35" s="894"/>
      <c r="D35" s="846"/>
      <c r="E35" s="847"/>
      <c r="F35" s="847"/>
      <c r="G35" s="847"/>
      <c r="H35" s="847"/>
      <c r="I35" s="848"/>
    </row>
    <row r="36" spans="1:9" ht="18" customHeight="1">
      <c r="A36" s="886"/>
      <c r="B36" s="887"/>
      <c r="C36" s="888"/>
      <c r="D36" s="840"/>
      <c r="E36" s="841"/>
      <c r="F36" s="841"/>
      <c r="G36" s="841"/>
      <c r="H36" s="841"/>
      <c r="I36" s="842"/>
    </row>
    <row r="37" spans="1:9" ht="18" customHeight="1">
      <c r="A37" s="889" t="s">
        <v>318</v>
      </c>
      <c r="B37" s="890"/>
      <c r="C37" s="891"/>
      <c r="D37" s="843"/>
      <c r="E37" s="844"/>
      <c r="F37" s="844"/>
      <c r="G37" s="844"/>
      <c r="H37" s="844"/>
      <c r="I37" s="845"/>
    </row>
    <row r="38" spans="1:9" ht="18" customHeight="1">
      <c r="A38" s="892"/>
      <c r="B38" s="893"/>
      <c r="C38" s="894"/>
      <c r="D38" s="846"/>
      <c r="E38" s="847"/>
      <c r="F38" s="847"/>
      <c r="G38" s="847"/>
      <c r="H38" s="847"/>
      <c r="I38" s="848"/>
    </row>
    <row r="39" spans="1:9" ht="18" customHeight="1">
      <c r="A39" s="886"/>
      <c r="B39" s="887"/>
      <c r="C39" s="888"/>
      <c r="D39" s="840"/>
      <c r="E39" s="841"/>
      <c r="F39" s="841"/>
      <c r="G39" s="841"/>
      <c r="H39" s="841"/>
      <c r="I39" s="842"/>
    </row>
    <row r="40" spans="1:9" ht="18" customHeight="1">
      <c r="A40" s="889" t="s">
        <v>318</v>
      </c>
      <c r="B40" s="890"/>
      <c r="C40" s="891"/>
      <c r="D40" s="843"/>
      <c r="E40" s="844"/>
      <c r="F40" s="844"/>
      <c r="G40" s="844"/>
      <c r="H40" s="844"/>
      <c r="I40" s="845"/>
    </row>
    <row r="41" spans="1:9" ht="18" customHeight="1">
      <c r="A41" s="892"/>
      <c r="B41" s="893"/>
      <c r="C41" s="894"/>
      <c r="D41" s="846"/>
      <c r="E41" s="847"/>
      <c r="F41" s="847"/>
      <c r="G41" s="847"/>
      <c r="H41" s="847"/>
      <c r="I41" s="848"/>
    </row>
    <row r="42" spans="1:9" ht="27" customHeight="1">
      <c r="A42" s="66"/>
      <c r="B42" s="66"/>
      <c r="C42" s="66"/>
      <c r="D42" s="66"/>
      <c r="E42" s="66"/>
      <c r="F42" s="895" t="s">
        <v>322</v>
      </c>
      <c r="G42" s="895"/>
      <c r="H42" s="895"/>
      <c r="I42" s="895"/>
    </row>
    <row r="43" spans="1:9" ht="27" customHeight="1">
      <c r="A43" s="881" t="s">
        <v>337</v>
      </c>
      <c r="B43" s="881"/>
      <c r="C43" s="67"/>
      <c r="D43" s="67"/>
      <c r="E43" s="67"/>
      <c r="F43" s="67"/>
      <c r="G43" s="67"/>
      <c r="H43" s="67"/>
      <c r="I43" s="67"/>
    </row>
    <row r="44" spans="1:9" ht="27" customHeight="1">
      <c r="A44" s="882" t="s">
        <v>319</v>
      </c>
      <c r="B44" s="882"/>
      <c r="C44" s="882"/>
      <c r="D44" s="882" t="s">
        <v>44</v>
      </c>
      <c r="E44" s="882"/>
      <c r="F44" s="882"/>
      <c r="G44" s="882" t="s">
        <v>339</v>
      </c>
      <c r="H44" s="882"/>
      <c r="I44" s="882"/>
    </row>
    <row r="45" spans="1:9" ht="18" customHeight="1">
      <c r="A45" s="886"/>
      <c r="B45" s="887"/>
      <c r="C45" s="888"/>
      <c r="D45" s="883"/>
      <c r="E45" s="883"/>
      <c r="F45" s="883"/>
      <c r="G45" s="883"/>
      <c r="H45" s="883"/>
      <c r="I45" s="883"/>
    </row>
    <row r="46" spans="1:9" ht="18" customHeight="1">
      <c r="A46" s="889" t="s">
        <v>318</v>
      </c>
      <c r="B46" s="890"/>
      <c r="C46" s="891"/>
      <c r="D46" s="884"/>
      <c r="E46" s="884"/>
      <c r="F46" s="884"/>
      <c r="G46" s="884"/>
      <c r="H46" s="884"/>
      <c r="I46" s="884"/>
    </row>
    <row r="47" spans="1:9" ht="18" customHeight="1">
      <c r="A47" s="892"/>
      <c r="B47" s="893"/>
      <c r="C47" s="894"/>
      <c r="D47" s="885"/>
      <c r="E47" s="885"/>
      <c r="F47" s="885"/>
      <c r="G47" s="885"/>
      <c r="H47" s="885"/>
      <c r="I47" s="885"/>
    </row>
    <row r="48" spans="1:9" ht="18" customHeight="1">
      <c r="A48" s="886"/>
      <c r="B48" s="887"/>
      <c r="C48" s="888"/>
      <c r="D48" s="883"/>
      <c r="E48" s="883"/>
      <c r="F48" s="883"/>
      <c r="G48" s="883"/>
      <c r="H48" s="883"/>
      <c r="I48" s="883"/>
    </row>
    <row r="49" spans="1:9" ht="18" customHeight="1">
      <c r="A49" s="889" t="s">
        <v>318</v>
      </c>
      <c r="B49" s="890"/>
      <c r="C49" s="891"/>
      <c r="D49" s="884"/>
      <c r="E49" s="884"/>
      <c r="F49" s="884"/>
      <c r="G49" s="884"/>
      <c r="H49" s="884"/>
      <c r="I49" s="884"/>
    </row>
    <row r="50" spans="1:9" ht="18" customHeight="1">
      <c r="A50" s="892"/>
      <c r="B50" s="893"/>
      <c r="C50" s="894"/>
      <c r="D50" s="885"/>
      <c r="E50" s="885"/>
      <c r="F50" s="885"/>
      <c r="G50" s="885"/>
      <c r="H50" s="885"/>
      <c r="I50" s="885"/>
    </row>
    <row r="51" spans="1:9" ht="18" customHeight="1">
      <c r="A51" s="886"/>
      <c r="B51" s="887"/>
      <c r="C51" s="888"/>
      <c r="D51" s="883"/>
      <c r="E51" s="883"/>
      <c r="F51" s="883"/>
      <c r="G51" s="883"/>
      <c r="H51" s="883"/>
      <c r="I51" s="883"/>
    </row>
    <row r="52" spans="1:9" ht="18" customHeight="1">
      <c r="A52" s="889" t="s">
        <v>318</v>
      </c>
      <c r="B52" s="890"/>
      <c r="C52" s="891"/>
      <c r="D52" s="884"/>
      <c r="E52" s="884"/>
      <c r="F52" s="884"/>
      <c r="G52" s="884"/>
      <c r="H52" s="884"/>
      <c r="I52" s="884"/>
    </row>
    <row r="53" spans="1:9" ht="18" customHeight="1">
      <c r="A53" s="892"/>
      <c r="B53" s="893"/>
      <c r="C53" s="894"/>
      <c r="D53" s="885"/>
      <c r="E53" s="885"/>
      <c r="F53" s="885"/>
      <c r="G53" s="885"/>
      <c r="H53" s="885"/>
      <c r="I53" s="885"/>
    </row>
    <row r="54" spans="1:9" ht="27" customHeight="1">
      <c r="A54" s="66"/>
      <c r="B54" s="66"/>
      <c r="C54" s="66"/>
      <c r="D54" s="66"/>
      <c r="E54" s="66"/>
      <c r="F54" s="895" t="s">
        <v>323</v>
      </c>
      <c r="G54" s="895"/>
      <c r="H54" s="895"/>
      <c r="I54" s="895"/>
    </row>
    <row r="55" spans="1:9" ht="27" customHeight="1">
      <c r="A55" s="68"/>
      <c r="B55" s="1275" t="s">
        <v>713</v>
      </c>
      <c r="C55" s="1318"/>
      <c r="D55" s="1318"/>
      <c r="E55" s="1318"/>
      <c r="F55" s="1319"/>
      <c r="G55" s="518" t="s">
        <v>332</v>
      </c>
      <c r="H55" s="518"/>
      <c r="I55" s="518"/>
    </row>
    <row r="56" spans="1:9" ht="27" customHeight="1">
      <c r="A56" s="68"/>
      <c r="B56" s="183"/>
      <c r="C56" s="183"/>
      <c r="D56" s="68"/>
      <c r="E56" s="68"/>
      <c r="F56" s="73"/>
      <c r="G56" s="73"/>
      <c r="H56" s="73"/>
      <c r="I56" s="73"/>
    </row>
    <row r="57" spans="1:9" ht="27" customHeight="1">
      <c r="A57" s="70" t="s">
        <v>87</v>
      </c>
      <c r="B57" s="68"/>
      <c r="C57" s="68"/>
      <c r="D57" s="68"/>
      <c r="E57" s="68"/>
      <c r="F57" s="68"/>
      <c r="G57" s="68"/>
      <c r="H57" s="68"/>
      <c r="I57" s="68"/>
    </row>
    <row r="58" spans="1:9" ht="27" customHeight="1">
      <c r="A58" s="882" t="s">
        <v>328</v>
      </c>
      <c r="B58" s="882"/>
      <c r="C58" s="882"/>
      <c r="D58" s="882" t="s">
        <v>329</v>
      </c>
      <c r="E58" s="882"/>
      <c r="F58" s="882"/>
      <c r="G58" s="882" t="s">
        <v>330</v>
      </c>
      <c r="H58" s="882"/>
      <c r="I58" s="882"/>
    </row>
    <row r="59" spans="1:9" ht="27" customHeight="1">
      <c r="A59" s="832"/>
      <c r="B59" s="832"/>
      <c r="C59" s="832"/>
      <c r="D59" s="897"/>
      <c r="E59" s="897"/>
      <c r="F59" s="897"/>
      <c r="G59" s="832"/>
      <c r="H59" s="832"/>
      <c r="I59" s="832"/>
    </row>
    <row r="60" spans="1:9" ht="27" customHeight="1">
      <c r="A60" s="832"/>
      <c r="B60" s="832"/>
      <c r="C60" s="832"/>
      <c r="D60" s="897"/>
      <c r="E60" s="897"/>
      <c r="F60" s="897"/>
      <c r="G60" s="832"/>
      <c r="H60" s="832"/>
      <c r="I60" s="832"/>
    </row>
    <row r="61" spans="1:9" ht="27" customHeight="1">
      <c r="A61" s="832"/>
      <c r="B61" s="832"/>
      <c r="C61" s="832"/>
      <c r="D61" s="897"/>
      <c r="E61" s="897"/>
      <c r="F61" s="897"/>
      <c r="G61" s="832"/>
      <c r="H61" s="832"/>
      <c r="I61" s="832"/>
    </row>
    <row r="62" spans="1:9" ht="27" customHeight="1">
      <c r="A62" s="66"/>
      <c r="B62" s="66"/>
      <c r="C62" s="66"/>
      <c r="D62" s="66"/>
      <c r="E62" s="66"/>
      <c r="F62" s="895" t="s">
        <v>322</v>
      </c>
      <c r="G62" s="895"/>
      <c r="H62" s="895"/>
      <c r="I62" s="895"/>
    </row>
    <row r="63" spans="1:9" ht="27" customHeight="1">
      <c r="A63" s="64" t="s">
        <v>37</v>
      </c>
      <c r="B63" s="64"/>
      <c r="C63" s="64"/>
      <c r="D63" s="64"/>
      <c r="E63" s="64"/>
      <c r="F63" s="64"/>
      <c r="G63" s="64"/>
      <c r="H63" s="64"/>
      <c r="I63" s="64"/>
    </row>
    <row r="64" spans="1:9" ht="18.75" customHeight="1">
      <c r="A64" s="64" t="s">
        <v>38</v>
      </c>
      <c r="B64" s="64"/>
      <c r="C64" s="64"/>
      <c r="D64" s="64"/>
      <c r="E64" s="64"/>
      <c r="F64" s="64"/>
      <c r="G64" s="64"/>
      <c r="H64" s="64"/>
      <c r="I64" s="64"/>
    </row>
    <row r="65" spans="1:9" ht="15.75">
      <c r="A65" s="64"/>
      <c r="B65" s="64"/>
      <c r="C65" s="64"/>
      <c r="D65" s="64"/>
      <c r="E65" s="64"/>
      <c r="F65" s="64"/>
      <c r="G65" s="64"/>
      <c r="H65" s="64"/>
      <c r="I65" s="64"/>
    </row>
  </sheetData>
  <mergeCells count="90">
    <mergeCell ref="A61:C61"/>
    <mergeCell ref="D61:F61"/>
    <mergeCell ref="G61:I61"/>
    <mergeCell ref="F62:I62"/>
    <mergeCell ref="A59:C59"/>
    <mergeCell ref="D59:F59"/>
    <mergeCell ref="G59:I59"/>
    <mergeCell ref="A60:C60"/>
    <mergeCell ref="D60:F60"/>
    <mergeCell ref="G60:I60"/>
    <mergeCell ref="F54:I54"/>
    <mergeCell ref="B55:F55"/>
    <mergeCell ref="G55:I55"/>
    <mergeCell ref="A58:C58"/>
    <mergeCell ref="D58:F58"/>
    <mergeCell ref="G58:I58"/>
    <mergeCell ref="A48:C48"/>
    <mergeCell ref="D48:F50"/>
    <mergeCell ref="G48:I50"/>
    <mergeCell ref="A49:C49"/>
    <mergeCell ref="A50:C50"/>
    <mergeCell ref="A51:C51"/>
    <mergeCell ref="D51:F53"/>
    <mergeCell ref="G51:I53"/>
    <mergeCell ref="A52:C52"/>
    <mergeCell ref="A53:C53"/>
    <mergeCell ref="F42:I42"/>
    <mergeCell ref="A43:B43"/>
    <mergeCell ref="A44:C44"/>
    <mergeCell ref="D44:F44"/>
    <mergeCell ref="G44:I44"/>
    <mergeCell ref="A45:C45"/>
    <mergeCell ref="D45:F47"/>
    <mergeCell ref="G45:I47"/>
    <mergeCell ref="A46:C46"/>
    <mergeCell ref="A47:C47"/>
    <mergeCell ref="A36:C36"/>
    <mergeCell ref="D36:I38"/>
    <mergeCell ref="A37:C37"/>
    <mergeCell ref="A38:C38"/>
    <mergeCell ref="A39:C39"/>
    <mergeCell ref="D39:I41"/>
    <mergeCell ref="A40:C40"/>
    <mergeCell ref="A41:C41"/>
    <mergeCell ref="A33:C33"/>
    <mergeCell ref="D33:I35"/>
    <mergeCell ref="A34:C34"/>
    <mergeCell ref="A35:C35"/>
    <mergeCell ref="B23:C25"/>
    <mergeCell ref="D23:F23"/>
    <mergeCell ref="G23:I23"/>
    <mergeCell ref="D24:F24"/>
    <mergeCell ref="G24:I24"/>
    <mergeCell ref="D25:F25"/>
    <mergeCell ref="G25:I25"/>
    <mergeCell ref="E27:I27"/>
    <mergeCell ref="A28:I28"/>
    <mergeCell ref="A30:B30"/>
    <mergeCell ref="A32:C32"/>
    <mergeCell ref="D32:I32"/>
    <mergeCell ref="F22:I22"/>
    <mergeCell ref="A13:C13"/>
    <mergeCell ref="D13:F15"/>
    <mergeCell ref="G13:I15"/>
    <mergeCell ref="A14:C14"/>
    <mergeCell ref="A15:C15"/>
    <mergeCell ref="A16:C16"/>
    <mergeCell ref="D16:F18"/>
    <mergeCell ref="G16:I18"/>
    <mergeCell ref="A17:C17"/>
    <mergeCell ref="A18:C18"/>
    <mergeCell ref="A19:C19"/>
    <mergeCell ref="D19:F21"/>
    <mergeCell ref="G19:I21"/>
    <mergeCell ref="A20:C20"/>
    <mergeCell ref="A21:C21"/>
    <mergeCell ref="B8:I8"/>
    <mergeCell ref="B9:F9"/>
    <mergeCell ref="H9:I9"/>
    <mergeCell ref="A11:B11"/>
    <mergeCell ref="A12:C12"/>
    <mergeCell ref="D12:F12"/>
    <mergeCell ref="G12:I12"/>
    <mergeCell ref="B7:F7"/>
    <mergeCell ref="H7:I7"/>
    <mergeCell ref="A1:I1"/>
    <mergeCell ref="A3:G3"/>
    <mergeCell ref="H3:I3"/>
    <mergeCell ref="G5:I5"/>
    <mergeCell ref="A6:I6"/>
  </mergeCells>
  <phoneticPr fontId="1" alignment="distributed"/>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27" max="8" man="1"/>
  </rowBreaks>
  <legacy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85" zoomScaleNormal="85" zoomScaleSheetLayoutView="90" workbookViewId="0">
      <selection activeCell="A4" sqref="A4"/>
    </sheetView>
  </sheetViews>
  <sheetFormatPr defaultRowHeight="13.5"/>
  <cols>
    <col min="1" max="16384" width="9" style="63"/>
  </cols>
  <sheetData>
    <row r="1" spans="1:9" ht="15.75">
      <c r="A1" s="515" t="s">
        <v>758</v>
      </c>
      <c r="B1" s="515"/>
      <c r="C1" s="515"/>
      <c r="D1" s="515"/>
      <c r="E1" s="515"/>
      <c r="F1" s="515"/>
      <c r="G1" s="515"/>
      <c r="H1" s="515"/>
      <c r="I1" s="515"/>
    </row>
    <row r="2" spans="1:9" ht="27" customHeight="1">
      <c r="A2" s="64"/>
      <c r="B2" s="64"/>
      <c r="C2" s="64"/>
      <c r="D2" s="64"/>
      <c r="E2" s="64"/>
      <c r="F2" s="64"/>
      <c r="G2" s="64"/>
      <c r="H2" s="64"/>
      <c r="I2" s="64"/>
    </row>
    <row r="3" spans="1:9" ht="27" customHeight="1">
      <c r="A3" s="826" t="s">
        <v>145</v>
      </c>
      <c r="B3" s="826"/>
      <c r="C3" s="826"/>
      <c r="D3" s="826"/>
      <c r="E3" s="826"/>
      <c r="F3" s="826"/>
      <c r="G3" s="826"/>
      <c r="H3" s="827" t="s">
        <v>144</v>
      </c>
      <c r="I3" s="827"/>
    </row>
    <row r="4" spans="1:9" ht="27" customHeight="1">
      <c r="A4" s="64"/>
      <c r="B4" s="64"/>
      <c r="C4" s="64"/>
      <c r="D4" s="64"/>
      <c r="E4" s="64"/>
      <c r="F4" s="64"/>
      <c r="G4" s="64"/>
      <c r="H4" s="64"/>
      <c r="I4" s="64"/>
    </row>
    <row r="5" spans="1:9" ht="36" customHeight="1">
      <c r="A5" s="882" t="s">
        <v>88</v>
      </c>
      <c r="B5" s="882"/>
      <c r="C5" s="882"/>
      <c r="D5" s="882"/>
      <c r="E5" s="882"/>
      <c r="F5" s="882"/>
      <c r="G5" s="882"/>
      <c r="H5" s="882"/>
      <c r="I5" s="882"/>
    </row>
    <row r="6" spans="1:9" ht="36" customHeight="1">
      <c r="A6" s="1321" t="s">
        <v>994</v>
      </c>
      <c r="B6" s="1322"/>
      <c r="C6" s="1322"/>
      <c r="D6" s="1322"/>
      <c r="E6" s="1322"/>
      <c r="F6" s="1322"/>
      <c r="G6" s="1322"/>
      <c r="H6" s="1322"/>
      <c r="I6" s="1323"/>
    </row>
    <row r="7" spans="1:9" ht="30" customHeight="1">
      <c r="A7" s="1244"/>
      <c r="B7" s="1244"/>
      <c r="C7" s="1244"/>
      <c r="D7" s="1244"/>
      <c r="E7" s="1244"/>
      <c r="F7" s="1244"/>
      <c r="G7" s="1244"/>
      <c r="H7" s="1244"/>
      <c r="I7" s="1244"/>
    </row>
    <row r="8" spans="1:9" ht="30" customHeight="1">
      <c r="A8" s="1244"/>
      <c r="B8" s="1244"/>
      <c r="C8" s="1244"/>
      <c r="D8" s="1244"/>
      <c r="E8" s="1244"/>
      <c r="F8" s="1244"/>
      <c r="G8" s="1244"/>
      <c r="H8" s="1244"/>
      <c r="I8" s="1244"/>
    </row>
    <row r="9" spans="1:9" ht="30" customHeight="1">
      <c r="A9" s="1244"/>
      <c r="B9" s="1244"/>
      <c r="C9" s="1244"/>
      <c r="D9" s="1244"/>
      <c r="E9" s="1244"/>
      <c r="F9" s="1244"/>
      <c r="G9" s="1244"/>
      <c r="H9" s="1244"/>
      <c r="I9" s="1244"/>
    </row>
    <row r="10" spans="1:9" ht="30" customHeight="1">
      <c r="A10" s="1244"/>
      <c r="B10" s="1244"/>
      <c r="C10" s="1244"/>
      <c r="D10" s="1244"/>
      <c r="E10" s="1244"/>
      <c r="F10" s="1244"/>
      <c r="G10" s="1244"/>
      <c r="H10" s="1244"/>
      <c r="I10" s="1244"/>
    </row>
    <row r="11" spans="1:9" ht="30" customHeight="1">
      <c r="A11" s="1244"/>
      <c r="B11" s="1244"/>
      <c r="C11" s="1244"/>
      <c r="D11" s="1244"/>
      <c r="E11" s="1244"/>
      <c r="F11" s="1244"/>
      <c r="G11" s="1244"/>
      <c r="H11" s="1244"/>
      <c r="I11" s="1244"/>
    </row>
    <row r="12" spans="1:9" ht="30" customHeight="1">
      <c r="A12" s="1244"/>
      <c r="B12" s="1244"/>
      <c r="C12" s="1244"/>
      <c r="D12" s="1244"/>
      <c r="E12" s="1244"/>
      <c r="F12" s="1244"/>
      <c r="G12" s="1244"/>
      <c r="H12" s="1244"/>
      <c r="I12" s="1244"/>
    </row>
    <row r="13" spans="1:9" ht="18" customHeight="1">
      <c r="A13" s="825" t="s">
        <v>445</v>
      </c>
      <c r="B13" s="825"/>
      <c r="C13" s="825"/>
      <c r="D13" s="825"/>
      <c r="E13" s="825"/>
      <c r="F13" s="825"/>
      <c r="G13" s="825"/>
      <c r="H13" s="825"/>
      <c r="I13" s="825"/>
    </row>
    <row r="14" spans="1:9" ht="30" customHeight="1">
      <c r="A14" s="1244"/>
      <c r="B14" s="1324"/>
      <c r="C14" s="1324"/>
      <c r="D14" s="1324"/>
      <c r="E14" s="1324"/>
      <c r="F14" s="1324"/>
      <c r="G14" s="1324"/>
      <c r="H14" s="1324"/>
      <c r="I14" s="1324"/>
    </row>
    <row r="15" spans="1:9" ht="30" customHeight="1">
      <c r="A15" s="1244"/>
      <c r="B15" s="1324"/>
      <c r="C15" s="1324"/>
      <c r="D15" s="1324"/>
      <c r="E15" s="1324"/>
      <c r="F15" s="1324"/>
      <c r="G15" s="1324"/>
      <c r="H15" s="1324"/>
      <c r="I15" s="1324"/>
    </row>
    <row r="16" spans="1:9" ht="30" customHeight="1">
      <c r="A16" s="1324"/>
      <c r="B16" s="1324"/>
      <c r="C16" s="1324"/>
      <c r="D16" s="1324"/>
      <c r="E16" s="1324"/>
      <c r="F16" s="1324"/>
      <c r="G16" s="1324"/>
      <c r="H16" s="1324"/>
      <c r="I16" s="1324"/>
    </row>
    <row r="17" spans="1:9" ht="30" customHeight="1">
      <c r="A17" s="1324"/>
      <c r="B17" s="1324"/>
      <c r="C17" s="1324"/>
      <c r="D17" s="1324"/>
      <c r="E17" s="1324"/>
      <c r="F17" s="1324"/>
      <c r="G17" s="1324"/>
      <c r="H17" s="1324"/>
      <c r="I17" s="1324"/>
    </row>
    <row r="18" spans="1:9" ht="30" customHeight="1">
      <c r="A18" s="1324"/>
      <c r="B18" s="1324"/>
      <c r="C18" s="1324"/>
      <c r="D18" s="1324"/>
      <c r="E18" s="1324"/>
      <c r="F18" s="1324"/>
      <c r="G18" s="1324"/>
      <c r="H18" s="1324"/>
      <c r="I18" s="1324"/>
    </row>
    <row r="19" spans="1:9" ht="30" customHeight="1">
      <c r="A19" s="1324"/>
      <c r="B19" s="1324"/>
      <c r="C19" s="1324"/>
      <c r="D19" s="1324"/>
      <c r="E19" s="1324"/>
      <c r="F19" s="1324"/>
      <c r="G19" s="1324"/>
      <c r="H19" s="1324"/>
      <c r="I19" s="1324"/>
    </row>
    <row r="20" spans="1:9" ht="30" customHeight="1">
      <c r="A20" s="1324"/>
      <c r="B20" s="1324"/>
      <c r="C20" s="1324"/>
      <c r="D20" s="1324"/>
      <c r="E20" s="1324"/>
      <c r="F20" s="1324"/>
      <c r="G20" s="1324"/>
      <c r="H20" s="1324"/>
      <c r="I20" s="1324"/>
    </row>
    <row r="21" spans="1:9" ht="18" customHeight="1">
      <c r="A21" s="825" t="s">
        <v>446</v>
      </c>
      <c r="B21" s="825"/>
      <c r="C21" s="825"/>
      <c r="D21" s="825"/>
      <c r="E21" s="825"/>
      <c r="F21" s="825"/>
      <c r="G21" s="825"/>
      <c r="H21" s="825"/>
      <c r="I21" s="825"/>
    </row>
    <row r="22" spans="1:9" ht="33.75" customHeight="1">
      <c r="A22" s="840"/>
      <c r="B22" s="841"/>
      <c r="C22" s="841"/>
      <c r="D22" s="841"/>
      <c r="E22" s="841"/>
      <c r="F22" s="841"/>
      <c r="G22" s="841"/>
      <c r="H22" s="841"/>
      <c r="I22" s="842"/>
    </row>
    <row r="23" spans="1:9" ht="33.75" customHeight="1">
      <c r="A23" s="843"/>
      <c r="B23" s="844"/>
      <c r="C23" s="844"/>
      <c r="D23" s="844"/>
      <c r="E23" s="844"/>
      <c r="F23" s="844"/>
      <c r="G23" s="844"/>
      <c r="H23" s="844"/>
      <c r="I23" s="845"/>
    </row>
    <row r="24" spans="1:9" ht="33.75" customHeight="1">
      <c r="A24" s="843"/>
      <c r="B24" s="844"/>
      <c r="C24" s="844"/>
      <c r="D24" s="844"/>
      <c r="E24" s="844"/>
      <c r="F24" s="844"/>
      <c r="G24" s="844"/>
      <c r="H24" s="844"/>
      <c r="I24" s="845"/>
    </row>
    <row r="25" spans="1:9" ht="33.75" customHeight="1">
      <c r="A25" s="843"/>
      <c r="B25" s="844"/>
      <c r="C25" s="844"/>
      <c r="D25" s="844"/>
      <c r="E25" s="844"/>
      <c r="F25" s="844"/>
      <c r="G25" s="844"/>
      <c r="H25" s="844"/>
      <c r="I25" s="845"/>
    </row>
    <row r="26" spans="1:9" ht="33.75" customHeight="1">
      <c r="A26" s="846"/>
      <c r="B26" s="847"/>
      <c r="C26" s="847"/>
      <c r="D26" s="847"/>
      <c r="E26" s="847"/>
      <c r="F26" s="847"/>
      <c r="G26" s="847"/>
      <c r="H26" s="847"/>
      <c r="I26" s="848"/>
    </row>
    <row r="27" spans="1:9" ht="33.75" customHeight="1">
      <c r="A27" s="156"/>
      <c r="B27" s="156"/>
      <c r="C27" s="156"/>
      <c r="D27" s="156"/>
      <c r="E27" s="156"/>
      <c r="F27" s="156"/>
      <c r="G27" s="1226" t="s">
        <v>421</v>
      </c>
      <c r="H27" s="1226"/>
      <c r="I27" s="1226"/>
    </row>
    <row r="28" spans="1:9" ht="15.75">
      <c r="A28" s="515" t="s">
        <v>758</v>
      </c>
      <c r="B28" s="515"/>
      <c r="C28" s="515"/>
      <c r="D28" s="515"/>
      <c r="E28" s="515"/>
      <c r="F28" s="515"/>
      <c r="G28" s="515"/>
      <c r="H28" s="515"/>
      <c r="I28" s="515"/>
    </row>
    <row r="29" spans="1:9" ht="15.75">
      <c r="A29" s="167"/>
      <c r="B29" s="167"/>
      <c r="C29" s="167"/>
      <c r="D29" s="167"/>
      <c r="E29" s="167"/>
      <c r="F29" s="167"/>
      <c r="G29" s="167"/>
      <c r="H29" s="167"/>
      <c r="I29" s="167"/>
    </row>
    <row r="30" spans="1:9" ht="27" customHeight="1">
      <c r="A30" s="890" t="s">
        <v>476</v>
      </c>
      <c r="B30" s="890"/>
      <c r="C30" s="64"/>
      <c r="D30" s="64"/>
      <c r="E30" s="64"/>
      <c r="F30" s="64"/>
      <c r="G30" s="64"/>
      <c r="H30" s="64"/>
      <c r="I30" s="64"/>
    </row>
    <row r="31" spans="1:9" ht="27" customHeight="1">
      <c r="A31" s="64" t="s">
        <v>48</v>
      </c>
      <c r="B31" s="64"/>
      <c r="C31" s="64"/>
      <c r="D31" s="64"/>
      <c r="E31" s="64"/>
      <c r="F31" s="64"/>
      <c r="G31" s="64"/>
      <c r="H31" s="64"/>
      <c r="I31" s="64"/>
    </row>
    <row r="32" spans="1:9" ht="18.75" customHeight="1">
      <c r="A32" s="64" t="s">
        <v>89</v>
      </c>
      <c r="B32" s="64"/>
      <c r="C32" s="64"/>
      <c r="D32" s="64"/>
      <c r="E32" s="64"/>
      <c r="F32" s="64"/>
      <c r="G32" s="64"/>
      <c r="H32" s="64"/>
      <c r="I32" s="64"/>
    </row>
    <row r="33" spans="1:9" ht="18.75" customHeight="1">
      <c r="A33" s="64" t="s">
        <v>146</v>
      </c>
      <c r="B33" s="64"/>
      <c r="C33" s="64"/>
      <c r="D33" s="64"/>
      <c r="E33" s="64"/>
      <c r="F33" s="64"/>
      <c r="G33" s="64"/>
      <c r="H33" s="64"/>
      <c r="I33" s="64"/>
    </row>
    <row r="34" spans="1:9" ht="18.75" customHeight="1">
      <c r="A34" s="64" t="s">
        <v>715</v>
      </c>
      <c r="B34" s="64"/>
      <c r="C34" s="64"/>
      <c r="D34" s="64"/>
      <c r="E34" s="64"/>
      <c r="F34" s="64"/>
      <c r="G34" s="64"/>
      <c r="H34" s="64"/>
      <c r="I34" s="64"/>
    </row>
    <row r="35" spans="1:9" ht="18.75" customHeight="1">
      <c r="A35" s="64" t="s">
        <v>90</v>
      </c>
      <c r="B35" s="64"/>
      <c r="C35" s="64"/>
      <c r="D35" s="64"/>
      <c r="E35" s="64"/>
      <c r="F35" s="64"/>
      <c r="G35" s="64"/>
      <c r="H35" s="64"/>
      <c r="I35" s="64"/>
    </row>
    <row r="36" spans="1:9" ht="18.75" customHeight="1">
      <c r="A36" s="64" t="s">
        <v>91</v>
      </c>
      <c r="B36" s="64"/>
      <c r="C36" s="64"/>
      <c r="D36" s="64"/>
      <c r="E36" s="64"/>
      <c r="F36" s="64"/>
      <c r="G36" s="64"/>
      <c r="H36" s="64"/>
      <c r="I36" s="64"/>
    </row>
    <row r="37" spans="1:9" ht="18.75" customHeight="1">
      <c r="A37" s="64" t="s">
        <v>92</v>
      </c>
      <c r="B37" s="64"/>
      <c r="C37" s="64"/>
      <c r="D37" s="64"/>
      <c r="E37" s="64"/>
      <c r="F37" s="64"/>
      <c r="G37" s="64"/>
      <c r="H37" s="64"/>
      <c r="I37" s="64"/>
    </row>
    <row r="38" spans="1:9" ht="18.75" customHeight="1">
      <c r="A38" s="64" t="s">
        <v>93</v>
      </c>
      <c r="B38" s="64"/>
      <c r="C38" s="64"/>
      <c r="D38" s="64"/>
      <c r="E38" s="64"/>
      <c r="F38" s="64"/>
      <c r="G38" s="64"/>
      <c r="H38" s="64"/>
      <c r="I38" s="64"/>
    </row>
    <row r="39" spans="1:9" ht="15.75">
      <c r="A39" s="64"/>
      <c r="B39" s="64"/>
      <c r="C39" s="64"/>
      <c r="D39" s="64"/>
      <c r="E39" s="64"/>
      <c r="F39" s="64"/>
      <c r="G39" s="64"/>
      <c r="H39" s="64"/>
      <c r="I39" s="64"/>
    </row>
    <row r="40" spans="1:9" ht="15.75">
      <c r="A40" s="64"/>
      <c r="B40" s="64"/>
      <c r="C40" s="64"/>
      <c r="D40" s="64"/>
      <c r="E40" s="64"/>
      <c r="F40" s="64"/>
      <c r="G40" s="64"/>
      <c r="H40" s="64"/>
      <c r="I40" s="64"/>
    </row>
    <row r="41" spans="1:9" ht="15.75">
      <c r="A41" s="64"/>
      <c r="B41" s="64"/>
      <c r="C41" s="64"/>
      <c r="D41" s="64"/>
      <c r="E41" s="64"/>
      <c r="F41" s="64"/>
      <c r="G41" s="64"/>
      <c r="H41" s="64"/>
      <c r="I41" s="64"/>
    </row>
    <row r="42" spans="1:9" ht="15.75">
      <c r="A42" s="64"/>
      <c r="B42" s="64"/>
      <c r="C42" s="64"/>
      <c r="D42" s="64"/>
      <c r="E42" s="64"/>
      <c r="F42" s="64"/>
      <c r="G42" s="64"/>
      <c r="H42" s="64"/>
      <c r="I42" s="64"/>
    </row>
  </sheetData>
  <mergeCells count="13">
    <mergeCell ref="A30:B30"/>
    <mergeCell ref="A1:I1"/>
    <mergeCell ref="A5:I5"/>
    <mergeCell ref="A6:I6"/>
    <mergeCell ref="A7:I12"/>
    <mergeCell ref="A3:G3"/>
    <mergeCell ref="H3:I3"/>
    <mergeCell ref="A28:I28"/>
    <mergeCell ref="G27:I27"/>
    <mergeCell ref="A13:I13"/>
    <mergeCell ref="A14:I20"/>
    <mergeCell ref="A21:I21"/>
    <mergeCell ref="A22:I26"/>
  </mergeCells>
  <phoneticPr fontId="1"/>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27" max="8"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85" zoomScaleNormal="85" zoomScaleSheetLayoutView="100" workbookViewId="0">
      <selection activeCell="A4" sqref="A4"/>
    </sheetView>
  </sheetViews>
  <sheetFormatPr defaultRowHeight="13.5"/>
  <cols>
    <col min="1" max="16384" width="9" style="63"/>
  </cols>
  <sheetData>
    <row r="1" spans="1:9" ht="15.75">
      <c r="A1" s="515" t="s">
        <v>759</v>
      </c>
      <c r="B1" s="515"/>
      <c r="C1" s="515"/>
      <c r="D1" s="515"/>
      <c r="E1" s="515"/>
      <c r="F1" s="515"/>
      <c r="G1" s="515"/>
      <c r="H1" s="515"/>
      <c r="I1" s="515"/>
    </row>
    <row r="2" spans="1:9" ht="27" customHeight="1">
      <c r="A2" s="64"/>
      <c r="B2" s="64"/>
      <c r="C2" s="64"/>
      <c r="D2" s="64"/>
      <c r="E2" s="64"/>
      <c r="F2" s="64"/>
      <c r="G2" s="64"/>
      <c r="H2" s="64"/>
      <c r="I2" s="64"/>
    </row>
    <row r="3" spans="1:9" ht="27" customHeight="1">
      <c r="A3" s="826" t="s">
        <v>716</v>
      </c>
      <c r="B3" s="826"/>
      <c r="C3" s="826"/>
      <c r="D3" s="826"/>
      <c r="E3" s="826"/>
      <c r="F3" s="826"/>
      <c r="G3" s="826"/>
      <c r="H3" s="827" t="s">
        <v>422</v>
      </c>
      <c r="I3" s="827"/>
    </row>
    <row r="4" spans="1:9" ht="27" customHeight="1">
      <c r="A4" s="64"/>
      <c r="B4" s="64"/>
      <c r="C4" s="64"/>
      <c r="D4" s="64"/>
      <c r="E4" s="64"/>
      <c r="F4" s="64"/>
      <c r="G4" s="64"/>
      <c r="H4" s="64"/>
      <c r="I4" s="64"/>
    </row>
    <row r="5" spans="1:9" ht="27" customHeight="1">
      <c r="A5" s="882" t="s">
        <v>716</v>
      </c>
      <c r="B5" s="882"/>
      <c r="C5" s="882"/>
      <c r="D5" s="882"/>
      <c r="E5" s="882"/>
      <c r="F5" s="882"/>
      <c r="G5" s="882"/>
      <c r="H5" s="882"/>
      <c r="I5" s="882"/>
    </row>
    <row r="6" spans="1:9" ht="18" customHeight="1">
      <c r="A6" s="829" t="s">
        <v>717</v>
      </c>
      <c r="B6" s="830"/>
      <c r="C6" s="830"/>
      <c r="D6" s="830"/>
      <c r="E6" s="830"/>
      <c r="F6" s="830"/>
      <c r="G6" s="830"/>
      <c r="H6" s="830"/>
      <c r="I6" s="831"/>
    </row>
    <row r="7" spans="1:9" ht="27" customHeight="1">
      <c r="A7" s="840"/>
      <c r="B7" s="841"/>
      <c r="C7" s="841"/>
      <c r="D7" s="841"/>
      <c r="E7" s="841"/>
      <c r="F7" s="841"/>
      <c r="G7" s="841"/>
      <c r="H7" s="841"/>
      <c r="I7" s="842"/>
    </row>
    <row r="8" spans="1:9" ht="27" customHeight="1">
      <c r="A8" s="843"/>
      <c r="B8" s="844"/>
      <c r="C8" s="844"/>
      <c r="D8" s="844"/>
      <c r="E8" s="844"/>
      <c r="F8" s="844"/>
      <c r="G8" s="844"/>
      <c r="H8" s="844"/>
      <c r="I8" s="845"/>
    </row>
    <row r="9" spans="1:9" ht="27" customHeight="1">
      <c r="A9" s="843"/>
      <c r="B9" s="844"/>
      <c r="C9" s="844"/>
      <c r="D9" s="844"/>
      <c r="E9" s="844"/>
      <c r="F9" s="844"/>
      <c r="G9" s="844"/>
      <c r="H9" s="844"/>
      <c r="I9" s="845"/>
    </row>
    <row r="10" spans="1:9" ht="27" customHeight="1">
      <c r="A10" s="843"/>
      <c r="B10" s="844"/>
      <c r="C10" s="844"/>
      <c r="D10" s="844"/>
      <c r="E10" s="844"/>
      <c r="F10" s="844"/>
      <c r="G10" s="844"/>
      <c r="H10" s="844"/>
      <c r="I10" s="845"/>
    </row>
    <row r="11" spans="1:9" ht="27" customHeight="1">
      <c r="A11" s="843"/>
      <c r="B11" s="844"/>
      <c r="C11" s="844"/>
      <c r="D11" s="844"/>
      <c r="E11" s="844"/>
      <c r="F11" s="844"/>
      <c r="G11" s="844"/>
      <c r="H11" s="844"/>
      <c r="I11" s="845"/>
    </row>
    <row r="12" spans="1:9" ht="27" customHeight="1">
      <c r="A12" s="843"/>
      <c r="B12" s="844"/>
      <c r="C12" s="844"/>
      <c r="D12" s="844"/>
      <c r="E12" s="844"/>
      <c r="F12" s="844"/>
      <c r="G12" s="844"/>
      <c r="H12" s="844"/>
      <c r="I12" s="845"/>
    </row>
    <row r="13" spans="1:9" ht="27" customHeight="1">
      <c r="A13" s="843"/>
      <c r="B13" s="844"/>
      <c r="C13" s="844"/>
      <c r="D13" s="844"/>
      <c r="E13" s="844"/>
      <c r="F13" s="844"/>
      <c r="G13" s="844"/>
      <c r="H13" s="844"/>
      <c r="I13" s="845"/>
    </row>
    <row r="14" spans="1:9" ht="27" customHeight="1">
      <c r="A14" s="843"/>
      <c r="B14" s="844"/>
      <c r="C14" s="844"/>
      <c r="D14" s="844"/>
      <c r="E14" s="844"/>
      <c r="F14" s="844"/>
      <c r="G14" s="844"/>
      <c r="H14" s="844"/>
      <c r="I14" s="845"/>
    </row>
    <row r="15" spans="1:9" ht="27" customHeight="1">
      <c r="A15" s="843"/>
      <c r="B15" s="844"/>
      <c r="C15" s="844"/>
      <c r="D15" s="844"/>
      <c r="E15" s="844"/>
      <c r="F15" s="844"/>
      <c r="G15" s="844"/>
      <c r="H15" s="844"/>
      <c r="I15" s="845"/>
    </row>
    <row r="16" spans="1:9" ht="27" customHeight="1">
      <c r="A16" s="843"/>
      <c r="B16" s="844"/>
      <c r="C16" s="844"/>
      <c r="D16" s="844"/>
      <c r="E16" s="844"/>
      <c r="F16" s="844"/>
      <c r="G16" s="844"/>
      <c r="H16" s="844"/>
      <c r="I16" s="845"/>
    </row>
    <row r="17" spans="1:9" ht="27" customHeight="1">
      <c r="A17" s="843"/>
      <c r="B17" s="844"/>
      <c r="C17" s="844"/>
      <c r="D17" s="844"/>
      <c r="E17" s="844"/>
      <c r="F17" s="844"/>
      <c r="G17" s="844"/>
      <c r="H17" s="844"/>
      <c r="I17" s="845"/>
    </row>
    <row r="18" spans="1:9" ht="27" customHeight="1">
      <c r="A18" s="843"/>
      <c r="B18" s="844"/>
      <c r="C18" s="844"/>
      <c r="D18" s="844"/>
      <c r="E18" s="844"/>
      <c r="F18" s="844"/>
      <c r="G18" s="844"/>
      <c r="H18" s="844"/>
      <c r="I18" s="845"/>
    </row>
    <row r="19" spans="1:9" ht="27" customHeight="1">
      <c r="A19" s="846"/>
      <c r="B19" s="847"/>
      <c r="C19" s="847"/>
      <c r="D19" s="847"/>
      <c r="E19" s="847"/>
      <c r="F19" s="847"/>
      <c r="G19" s="847"/>
      <c r="H19" s="847"/>
      <c r="I19" s="848"/>
    </row>
    <row r="20" spans="1:9" ht="18" customHeight="1">
      <c r="A20" s="829" t="s">
        <v>718</v>
      </c>
      <c r="B20" s="830"/>
      <c r="C20" s="830"/>
      <c r="D20" s="830"/>
      <c r="E20" s="830"/>
      <c r="F20" s="830"/>
      <c r="G20" s="830"/>
      <c r="H20" s="830"/>
      <c r="I20" s="831"/>
    </row>
    <row r="21" spans="1:9" ht="27" customHeight="1">
      <c r="A21" s="840"/>
      <c r="B21" s="841"/>
      <c r="C21" s="841"/>
      <c r="D21" s="841"/>
      <c r="E21" s="841"/>
      <c r="F21" s="841"/>
      <c r="G21" s="841"/>
      <c r="H21" s="841"/>
      <c r="I21" s="842"/>
    </row>
    <row r="22" spans="1:9" ht="27" customHeight="1">
      <c r="A22" s="843"/>
      <c r="B22" s="844"/>
      <c r="C22" s="844"/>
      <c r="D22" s="844"/>
      <c r="E22" s="844"/>
      <c r="F22" s="844"/>
      <c r="G22" s="844"/>
      <c r="H22" s="844"/>
      <c r="I22" s="845"/>
    </row>
    <row r="23" spans="1:9" ht="27" customHeight="1">
      <c r="A23" s="843"/>
      <c r="B23" s="844"/>
      <c r="C23" s="844"/>
      <c r="D23" s="844"/>
      <c r="E23" s="844"/>
      <c r="F23" s="844"/>
      <c r="G23" s="844"/>
      <c r="H23" s="844"/>
      <c r="I23" s="845"/>
    </row>
    <row r="24" spans="1:9" ht="27" customHeight="1">
      <c r="A24" s="843"/>
      <c r="B24" s="844"/>
      <c r="C24" s="844"/>
      <c r="D24" s="844"/>
      <c r="E24" s="844"/>
      <c r="F24" s="844"/>
      <c r="G24" s="844"/>
      <c r="H24" s="844"/>
      <c r="I24" s="845"/>
    </row>
    <row r="25" spans="1:9" ht="27" customHeight="1">
      <c r="A25" s="843"/>
      <c r="B25" s="844"/>
      <c r="C25" s="844"/>
      <c r="D25" s="844"/>
      <c r="E25" s="844"/>
      <c r="F25" s="844"/>
      <c r="G25" s="844"/>
      <c r="H25" s="844"/>
      <c r="I25" s="845"/>
    </row>
    <row r="26" spans="1:9" ht="27" customHeight="1">
      <c r="A26" s="843"/>
      <c r="B26" s="844"/>
      <c r="C26" s="844"/>
      <c r="D26" s="844"/>
      <c r="E26" s="844"/>
      <c r="F26" s="844"/>
      <c r="G26" s="844"/>
      <c r="H26" s="844"/>
      <c r="I26" s="845"/>
    </row>
    <row r="27" spans="1:9" ht="27" customHeight="1">
      <c r="A27" s="843"/>
      <c r="B27" s="844"/>
      <c r="C27" s="844"/>
      <c r="D27" s="844"/>
      <c r="E27" s="844"/>
      <c r="F27" s="844"/>
      <c r="G27" s="844"/>
      <c r="H27" s="844"/>
      <c r="I27" s="845"/>
    </row>
    <row r="28" spans="1:9" ht="27" customHeight="1">
      <c r="A28" s="843"/>
      <c r="B28" s="844"/>
      <c r="C28" s="844"/>
      <c r="D28" s="844"/>
      <c r="E28" s="844"/>
      <c r="F28" s="844"/>
      <c r="G28" s="844"/>
      <c r="H28" s="844"/>
      <c r="I28" s="845"/>
    </row>
    <row r="29" spans="1:9" ht="27" customHeight="1">
      <c r="A29" s="843"/>
      <c r="B29" s="844"/>
      <c r="C29" s="844"/>
      <c r="D29" s="844"/>
      <c r="E29" s="844"/>
      <c r="F29" s="844"/>
      <c r="G29" s="844"/>
      <c r="H29" s="844"/>
      <c r="I29" s="845"/>
    </row>
    <row r="30" spans="1:9" ht="27" customHeight="1">
      <c r="A30" s="846"/>
      <c r="B30" s="847"/>
      <c r="C30" s="847"/>
      <c r="D30" s="847"/>
      <c r="E30" s="847"/>
      <c r="F30" s="847"/>
      <c r="G30" s="847"/>
      <c r="H30" s="847"/>
      <c r="I30" s="848"/>
    </row>
    <row r="31" spans="1:9" ht="27" customHeight="1">
      <c r="A31" s="177"/>
      <c r="B31" s="177"/>
      <c r="C31" s="177"/>
      <c r="D31" s="177"/>
      <c r="E31" s="177"/>
      <c r="F31" s="177"/>
      <c r="G31" s="177"/>
      <c r="H31" s="1226" t="s">
        <v>485</v>
      </c>
      <c r="I31" s="1226"/>
    </row>
    <row r="32" spans="1:9" ht="15.75">
      <c r="A32" s="515" t="s">
        <v>759</v>
      </c>
      <c r="B32" s="515"/>
      <c r="C32" s="515"/>
      <c r="D32" s="515"/>
      <c r="E32" s="515"/>
      <c r="F32" s="515"/>
      <c r="G32" s="515"/>
      <c r="H32" s="515"/>
      <c r="I32" s="515"/>
    </row>
    <row r="33" spans="1:9" ht="15.75">
      <c r="A33" s="167"/>
      <c r="B33" s="167"/>
      <c r="C33" s="167"/>
      <c r="D33" s="167"/>
      <c r="E33" s="167"/>
      <c r="F33" s="167"/>
      <c r="G33" s="167"/>
      <c r="H33" s="167"/>
      <c r="I33" s="167"/>
    </row>
    <row r="34" spans="1:9" ht="27" customHeight="1">
      <c r="A34" s="959" t="s">
        <v>470</v>
      </c>
      <c r="B34" s="959"/>
      <c r="C34" s="64"/>
      <c r="D34" s="64"/>
      <c r="E34" s="64"/>
      <c r="F34" s="64"/>
      <c r="G34" s="64"/>
      <c r="H34" s="64"/>
      <c r="I34" s="64"/>
    </row>
    <row r="35" spans="1:9" ht="36" customHeight="1">
      <c r="A35" s="1321" t="s">
        <v>719</v>
      </c>
      <c r="B35" s="1322"/>
      <c r="C35" s="1322"/>
      <c r="D35" s="1322"/>
      <c r="E35" s="1322"/>
      <c r="F35" s="1322"/>
      <c r="G35" s="1322"/>
      <c r="H35" s="1322"/>
      <c r="I35" s="1323"/>
    </row>
    <row r="36" spans="1:9" ht="27" customHeight="1">
      <c r="A36" s="840"/>
      <c r="B36" s="841"/>
      <c r="C36" s="841"/>
      <c r="D36" s="841"/>
      <c r="E36" s="841"/>
      <c r="F36" s="841"/>
      <c r="G36" s="841"/>
      <c r="H36" s="841"/>
      <c r="I36" s="842"/>
    </row>
    <row r="37" spans="1:9" ht="27" customHeight="1">
      <c r="A37" s="843"/>
      <c r="B37" s="844"/>
      <c r="C37" s="844"/>
      <c r="D37" s="844"/>
      <c r="E37" s="844"/>
      <c r="F37" s="844"/>
      <c r="G37" s="844"/>
      <c r="H37" s="844"/>
      <c r="I37" s="845"/>
    </row>
    <row r="38" spans="1:9" ht="27" customHeight="1">
      <c r="A38" s="843"/>
      <c r="B38" s="844"/>
      <c r="C38" s="844"/>
      <c r="D38" s="844"/>
      <c r="E38" s="844"/>
      <c r="F38" s="844"/>
      <c r="G38" s="844"/>
      <c r="H38" s="844"/>
      <c r="I38" s="845"/>
    </row>
    <row r="39" spans="1:9" ht="27" customHeight="1">
      <c r="A39" s="843"/>
      <c r="B39" s="844"/>
      <c r="C39" s="844"/>
      <c r="D39" s="844"/>
      <c r="E39" s="844"/>
      <c r="F39" s="844"/>
      <c r="G39" s="844"/>
      <c r="H39" s="844"/>
      <c r="I39" s="845"/>
    </row>
    <row r="40" spans="1:9" ht="27" customHeight="1">
      <c r="A40" s="843"/>
      <c r="B40" s="844"/>
      <c r="C40" s="844"/>
      <c r="D40" s="844"/>
      <c r="E40" s="844"/>
      <c r="F40" s="844"/>
      <c r="G40" s="844"/>
      <c r="H40" s="844"/>
      <c r="I40" s="845"/>
    </row>
    <row r="41" spans="1:9" ht="27" customHeight="1">
      <c r="A41" s="843"/>
      <c r="B41" s="844"/>
      <c r="C41" s="844"/>
      <c r="D41" s="844"/>
      <c r="E41" s="844"/>
      <c r="F41" s="844"/>
      <c r="G41" s="844"/>
      <c r="H41" s="844"/>
      <c r="I41" s="845"/>
    </row>
    <row r="42" spans="1:9" ht="27" customHeight="1">
      <c r="A42" s="843"/>
      <c r="B42" s="844"/>
      <c r="C42" s="844"/>
      <c r="D42" s="844"/>
      <c r="E42" s="844"/>
      <c r="F42" s="844"/>
      <c r="G42" s="844"/>
      <c r="H42" s="844"/>
      <c r="I42" s="845"/>
    </row>
    <row r="43" spans="1:9" ht="27" customHeight="1">
      <c r="A43" s="843"/>
      <c r="B43" s="844"/>
      <c r="C43" s="844"/>
      <c r="D43" s="844"/>
      <c r="E43" s="844"/>
      <c r="F43" s="844"/>
      <c r="G43" s="844"/>
      <c r="H43" s="844"/>
      <c r="I43" s="845"/>
    </row>
    <row r="44" spans="1:9" ht="27" customHeight="1">
      <c r="A44" s="843"/>
      <c r="B44" s="844"/>
      <c r="C44" s="844"/>
      <c r="D44" s="844"/>
      <c r="E44" s="844"/>
      <c r="F44" s="844"/>
      <c r="G44" s="844"/>
      <c r="H44" s="844"/>
      <c r="I44" s="845"/>
    </row>
    <row r="45" spans="1:9" ht="27" customHeight="1">
      <c r="A45" s="846"/>
      <c r="B45" s="847"/>
      <c r="C45" s="847"/>
      <c r="D45" s="847"/>
      <c r="E45" s="847"/>
      <c r="F45" s="847"/>
      <c r="G45" s="847"/>
      <c r="H45" s="847"/>
      <c r="I45" s="848"/>
    </row>
    <row r="46" spans="1:9" ht="27" customHeight="1">
      <c r="A46" s="64" t="s">
        <v>48</v>
      </c>
      <c r="B46" s="64"/>
      <c r="C46" s="64"/>
      <c r="D46" s="64"/>
      <c r="E46" s="64"/>
      <c r="F46" s="64"/>
      <c r="G46" s="64"/>
      <c r="H46" s="64"/>
      <c r="I46" s="64"/>
    </row>
    <row r="47" spans="1:9" ht="18.75" customHeight="1">
      <c r="A47" s="64" t="s">
        <v>720</v>
      </c>
      <c r="B47" s="64"/>
      <c r="C47" s="64"/>
      <c r="D47" s="64"/>
      <c r="E47" s="64"/>
      <c r="F47" s="64"/>
      <c r="G47" s="64"/>
      <c r="H47" s="64"/>
      <c r="I47" s="64"/>
    </row>
    <row r="48" spans="1:9" ht="18.75" customHeight="1">
      <c r="A48" s="64" t="s">
        <v>94</v>
      </c>
      <c r="B48" s="64"/>
      <c r="C48" s="64"/>
      <c r="D48" s="64"/>
      <c r="E48" s="64"/>
      <c r="F48" s="64"/>
      <c r="G48" s="64"/>
      <c r="H48" s="64"/>
      <c r="I48" s="64"/>
    </row>
    <row r="49" spans="1:9" ht="18.75" customHeight="1">
      <c r="A49" s="64" t="s">
        <v>95</v>
      </c>
      <c r="B49" s="64"/>
      <c r="C49" s="64"/>
      <c r="D49" s="64"/>
      <c r="E49" s="64"/>
      <c r="F49" s="64"/>
      <c r="G49" s="64"/>
      <c r="H49" s="64"/>
      <c r="I49" s="64"/>
    </row>
    <row r="50" spans="1:9" ht="15.75">
      <c r="A50" s="64"/>
      <c r="B50" s="64"/>
      <c r="C50" s="64"/>
      <c r="D50" s="64"/>
      <c r="E50" s="64"/>
      <c r="F50" s="64"/>
      <c r="G50" s="64"/>
      <c r="H50" s="64"/>
      <c r="I50" s="64"/>
    </row>
    <row r="51" spans="1:9" ht="15.75">
      <c r="A51" s="64"/>
      <c r="B51" s="64"/>
      <c r="C51" s="64"/>
      <c r="D51" s="64"/>
      <c r="E51" s="64"/>
      <c r="F51" s="64"/>
      <c r="G51" s="64"/>
      <c r="H51" s="64"/>
      <c r="I51" s="64"/>
    </row>
  </sheetData>
  <mergeCells count="13">
    <mergeCell ref="A20:I20"/>
    <mergeCell ref="A21:I30"/>
    <mergeCell ref="A35:I35"/>
    <mergeCell ref="A36:I45"/>
    <mergeCell ref="A32:I32"/>
    <mergeCell ref="H31:I31"/>
    <mergeCell ref="A34:B34"/>
    <mergeCell ref="A1:I1"/>
    <mergeCell ref="A5:I5"/>
    <mergeCell ref="A7:I19"/>
    <mergeCell ref="A3:G3"/>
    <mergeCell ref="H3:I3"/>
    <mergeCell ref="A6:I6"/>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zoomScale="85" zoomScaleNormal="85" zoomScaleSheetLayoutView="100" workbookViewId="0">
      <selection activeCell="A4" sqref="A4"/>
    </sheetView>
  </sheetViews>
  <sheetFormatPr defaultRowHeight="13.5"/>
  <cols>
    <col min="1" max="16384" width="9" style="63"/>
  </cols>
  <sheetData>
    <row r="1" spans="1:9" ht="30" customHeight="1">
      <c r="A1" s="1325" t="s">
        <v>760</v>
      </c>
      <c r="B1" s="515"/>
      <c r="C1" s="515"/>
      <c r="D1" s="515"/>
      <c r="E1" s="515"/>
      <c r="F1" s="515"/>
      <c r="G1" s="515"/>
      <c r="H1" s="515"/>
      <c r="I1" s="515"/>
    </row>
    <row r="2" spans="1:9" ht="27" customHeight="1">
      <c r="A2" s="64"/>
      <c r="B2" s="64"/>
      <c r="C2" s="64"/>
      <c r="D2" s="64"/>
      <c r="E2" s="64"/>
      <c r="F2" s="64"/>
      <c r="G2" s="64"/>
      <c r="H2" s="64"/>
      <c r="I2" s="64"/>
    </row>
    <row r="3" spans="1:9" ht="27" customHeight="1">
      <c r="A3" s="826" t="s">
        <v>125</v>
      </c>
      <c r="B3" s="826"/>
      <c r="C3" s="826"/>
      <c r="D3" s="826"/>
      <c r="E3" s="826"/>
      <c r="F3" s="826"/>
      <c r="G3" s="826"/>
      <c r="H3" s="827" t="s">
        <v>147</v>
      </c>
      <c r="I3" s="827"/>
    </row>
    <row r="4" spans="1:9" ht="27" customHeight="1">
      <c r="A4" s="64"/>
      <c r="B4" s="64"/>
      <c r="C4" s="64"/>
      <c r="D4" s="64"/>
      <c r="E4" s="64"/>
      <c r="F4" s="64"/>
      <c r="G4" s="64"/>
      <c r="H4" s="64"/>
      <c r="I4" s="64"/>
    </row>
    <row r="5" spans="1:9" ht="27" customHeight="1">
      <c r="A5" s="882" t="s">
        <v>1003</v>
      </c>
      <c r="B5" s="882"/>
      <c r="C5" s="882"/>
      <c r="D5" s="882"/>
      <c r="E5" s="882"/>
      <c r="F5" s="882"/>
      <c r="G5" s="882"/>
      <c r="H5" s="882"/>
      <c r="I5" s="882"/>
    </row>
    <row r="6" spans="1:9" ht="27" customHeight="1">
      <c r="A6" s="1244"/>
      <c r="B6" s="1244"/>
      <c r="C6" s="1244"/>
      <c r="D6" s="1244"/>
      <c r="E6" s="1244"/>
      <c r="F6" s="1244"/>
      <c r="G6" s="1244"/>
      <c r="H6" s="1244"/>
      <c r="I6" s="1244"/>
    </row>
    <row r="7" spans="1:9" ht="27" customHeight="1">
      <c r="A7" s="1244"/>
      <c r="B7" s="1244"/>
      <c r="C7" s="1244"/>
      <c r="D7" s="1244"/>
      <c r="E7" s="1244"/>
      <c r="F7" s="1244"/>
      <c r="G7" s="1244"/>
      <c r="H7" s="1244"/>
      <c r="I7" s="1244"/>
    </row>
    <row r="8" spans="1:9" ht="27" customHeight="1">
      <c r="A8" s="1244"/>
      <c r="B8" s="1244"/>
      <c r="C8" s="1244"/>
      <c r="D8" s="1244"/>
      <c r="E8" s="1244"/>
      <c r="F8" s="1244"/>
      <c r="G8" s="1244"/>
      <c r="H8" s="1244"/>
      <c r="I8" s="1244"/>
    </row>
    <row r="9" spans="1:9" ht="27" customHeight="1">
      <c r="A9" s="1244"/>
      <c r="B9" s="1244"/>
      <c r="C9" s="1244"/>
      <c r="D9" s="1244"/>
      <c r="E9" s="1244"/>
      <c r="F9" s="1244"/>
      <c r="G9" s="1244"/>
      <c r="H9" s="1244"/>
      <c r="I9" s="1244"/>
    </row>
    <row r="10" spans="1:9" ht="27" customHeight="1">
      <c r="A10" s="1244"/>
      <c r="B10" s="1244"/>
      <c r="C10" s="1244"/>
      <c r="D10" s="1244"/>
      <c r="E10" s="1244"/>
      <c r="F10" s="1244"/>
      <c r="G10" s="1244"/>
      <c r="H10" s="1244"/>
      <c r="I10" s="1244"/>
    </row>
    <row r="11" spans="1:9" ht="27" customHeight="1">
      <c r="A11" s="1244"/>
      <c r="B11" s="1244"/>
      <c r="C11" s="1244"/>
      <c r="D11" s="1244"/>
      <c r="E11" s="1244"/>
      <c r="F11" s="1244"/>
      <c r="G11" s="1244"/>
      <c r="H11" s="1244"/>
      <c r="I11" s="1244"/>
    </row>
    <row r="12" spans="1:9" ht="27" customHeight="1">
      <c r="A12" s="1244"/>
      <c r="B12" s="1244"/>
      <c r="C12" s="1244"/>
      <c r="D12" s="1244"/>
      <c r="E12" s="1244"/>
      <c r="F12" s="1244"/>
      <c r="G12" s="1244"/>
      <c r="H12" s="1244"/>
      <c r="I12" s="1244"/>
    </row>
    <row r="13" spans="1:9" ht="27" customHeight="1">
      <c r="A13" s="1244"/>
      <c r="B13" s="1244"/>
      <c r="C13" s="1244"/>
      <c r="D13" s="1244"/>
      <c r="E13" s="1244"/>
      <c r="F13" s="1244"/>
      <c r="G13" s="1244"/>
      <c r="H13" s="1244"/>
      <c r="I13" s="1244"/>
    </row>
    <row r="14" spans="1:9" ht="27" customHeight="1">
      <c r="A14" s="1244"/>
      <c r="B14" s="1244"/>
      <c r="C14" s="1244"/>
      <c r="D14" s="1244"/>
      <c r="E14" s="1244"/>
      <c r="F14" s="1244"/>
      <c r="G14" s="1244"/>
      <c r="H14" s="1244"/>
      <c r="I14" s="1244"/>
    </row>
    <row r="15" spans="1:9" ht="27" customHeight="1">
      <c r="A15" s="1244"/>
      <c r="B15" s="1244"/>
      <c r="C15" s="1244"/>
      <c r="D15" s="1244"/>
      <c r="E15" s="1244"/>
      <c r="F15" s="1244"/>
      <c r="G15" s="1244"/>
      <c r="H15" s="1244"/>
      <c r="I15" s="1244"/>
    </row>
    <row r="16" spans="1:9" ht="27" customHeight="1">
      <c r="A16" s="1244"/>
      <c r="B16" s="1244"/>
      <c r="C16" s="1244"/>
      <c r="D16" s="1244"/>
      <c r="E16" s="1244"/>
      <c r="F16" s="1244"/>
      <c r="G16" s="1244"/>
      <c r="H16" s="1244"/>
      <c r="I16" s="1244"/>
    </row>
    <row r="17" spans="1:9" ht="27" customHeight="1">
      <c r="A17" s="882" t="s">
        <v>423</v>
      </c>
      <c r="B17" s="882"/>
      <c r="C17" s="882"/>
      <c r="D17" s="882"/>
      <c r="E17" s="882"/>
      <c r="F17" s="882"/>
      <c r="G17" s="882"/>
      <c r="H17" s="882"/>
      <c r="I17" s="882"/>
    </row>
    <row r="18" spans="1:9" ht="27" customHeight="1">
      <c r="A18" s="1244"/>
      <c r="B18" s="1244"/>
      <c r="C18" s="1244"/>
      <c r="D18" s="1244"/>
      <c r="E18" s="1244"/>
      <c r="F18" s="1244"/>
      <c r="G18" s="1244"/>
      <c r="H18" s="1244"/>
      <c r="I18" s="1244"/>
    </row>
    <row r="19" spans="1:9" ht="27" customHeight="1">
      <c r="A19" s="1244"/>
      <c r="B19" s="1244"/>
      <c r="C19" s="1244"/>
      <c r="D19" s="1244"/>
      <c r="E19" s="1244"/>
      <c r="F19" s="1244"/>
      <c r="G19" s="1244"/>
      <c r="H19" s="1244"/>
      <c r="I19" s="1244"/>
    </row>
    <row r="20" spans="1:9" ht="27" customHeight="1">
      <c r="A20" s="1244"/>
      <c r="B20" s="1244"/>
      <c r="C20" s="1244"/>
      <c r="D20" s="1244"/>
      <c r="E20" s="1244"/>
      <c r="F20" s="1244"/>
      <c r="G20" s="1244"/>
      <c r="H20" s="1244"/>
      <c r="I20" s="1244"/>
    </row>
    <row r="21" spans="1:9" ht="27" customHeight="1">
      <c r="A21" s="1244"/>
      <c r="B21" s="1244"/>
      <c r="C21" s="1244"/>
      <c r="D21" s="1244"/>
      <c r="E21" s="1244"/>
      <c r="F21" s="1244"/>
      <c r="G21" s="1244"/>
      <c r="H21" s="1244"/>
      <c r="I21" s="1244"/>
    </row>
    <row r="22" spans="1:9" ht="27" customHeight="1">
      <c r="A22" s="1244"/>
      <c r="B22" s="1244"/>
      <c r="C22" s="1244"/>
      <c r="D22" s="1244"/>
      <c r="E22" s="1244"/>
      <c r="F22" s="1244"/>
      <c r="G22" s="1244"/>
      <c r="H22" s="1244"/>
      <c r="I22" s="1244"/>
    </row>
    <row r="23" spans="1:9" ht="27" customHeight="1">
      <c r="A23" s="1244"/>
      <c r="B23" s="1244"/>
      <c r="C23" s="1244"/>
      <c r="D23" s="1244"/>
      <c r="E23" s="1244"/>
      <c r="F23" s="1244"/>
      <c r="G23" s="1244"/>
      <c r="H23" s="1244"/>
      <c r="I23" s="1244"/>
    </row>
    <row r="24" spans="1:9" ht="27" customHeight="1">
      <c r="A24" s="1244"/>
      <c r="B24" s="1244"/>
      <c r="C24" s="1244"/>
      <c r="D24" s="1244"/>
      <c r="E24" s="1244"/>
      <c r="F24" s="1244"/>
      <c r="G24" s="1244"/>
      <c r="H24" s="1244"/>
      <c r="I24" s="1244"/>
    </row>
    <row r="25" spans="1:9" ht="27" customHeight="1">
      <c r="A25" s="1244"/>
      <c r="B25" s="1244"/>
      <c r="C25" s="1244"/>
      <c r="D25" s="1244"/>
      <c r="E25" s="1244"/>
      <c r="F25" s="1244"/>
      <c r="G25" s="1244"/>
      <c r="H25" s="1244"/>
      <c r="I25" s="1244"/>
    </row>
    <row r="26" spans="1:9" ht="27" customHeight="1">
      <c r="A26" s="1244"/>
      <c r="B26" s="1244"/>
      <c r="C26" s="1244"/>
      <c r="D26" s="1244"/>
      <c r="E26" s="1244"/>
      <c r="F26" s="1244"/>
      <c r="G26" s="1244"/>
      <c r="H26" s="1244"/>
      <c r="I26" s="1244"/>
    </row>
    <row r="27" spans="1:9" ht="27" customHeight="1">
      <c r="A27" s="1244"/>
      <c r="B27" s="1244"/>
      <c r="C27" s="1244"/>
      <c r="D27" s="1244"/>
      <c r="E27" s="1244"/>
      <c r="F27" s="1244"/>
      <c r="G27" s="1244"/>
      <c r="H27" s="1244"/>
      <c r="I27" s="1244"/>
    </row>
    <row r="28" spans="1:9" ht="27" customHeight="1">
      <c r="A28" s="64" t="s">
        <v>48</v>
      </c>
      <c r="B28" s="64"/>
      <c r="C28" s="64"/>
      <c r="D28" s="64"/>
      <c r="E28" s="64"/>
      <c r="F28" s="64"/>
      <c r="G28" s="64"/>
      <c r="H28" s="64"/>
      <c r="I28" s="64"/>
    </row>
    <row r="29" spans="1:9" ht="18.75" customHeight="1">
      <c r="A29" s="911" t="s">
        <v>721</v>
      </c>
      <c r="B29" s="911"/>
      <c r="C29" s="911"/>
      <c r="D29" s="911"/>
      <c r="E29" s="911"/>
      <c r="F29" s="911"/>
      <c r="G29" s="911"/>
      <c r="H29" s="911"/>
      <c r="I29" s="911"/>
    </row>
    <row r="30" spans="1:9" ht="18.75" customHeight="1">
      <c r="A30" s="912" t="s">
        <v>148</v>
      </c>
      <c r="B30" s="912"/>
      <c r="C30" s="912"/>
      <c r="D30" s="912"/>
      <c r="E30" s="912"/>
      <c r="F30" s="912"/>
      <c r="G30" s="912"/>
      <c r="H30" s="912"/>
      <c r="I30" s="912"/>
    </row>
    <row r="31" spans="1:9" ht="18.75" customHeight="1">
      <c r="A31" s="101"/>
      <c r="B31" s="101"/>
      <c r="C31" s="101"/>
      <c r="D31" s="101"/>
      <c r="E31" s="101"/>
      <c r="F31" s="101"/>
      <c r="G31" s="101"/>
      <c r="H31" s="101"/>
      <c r="I31" s="101"/>
    </row>
    <row r="32" spans="1:9" ht="30" customHeight="1">
      <c r="A32" s="1325" t="s">
        <v>760</v>
      </c>
      <c r="B32" s="515"/>
      <c r="C32" s="515"/>
      <c r="D32" s="515"/>
      <c r="E32" s="515"/>
      <c r="F32" s="515"/>
      <c r="G32" s="515"/>
      <c r="H32" s="515"/>
      <c r="I32" s="515"/>
    </row>
    <row r="33" spans="1:9" ht="15.75">
      <c r="A33" s="64"/>
      <c r="B33" s="64"/>
      <c r="C33" s="64"/>
      <c r="D33" s="64"/>
      <c r="E33" s="64"/>
      <c r="F33" s="64"/>
      <c r="G33" s="64"/>
      <c r="H33" s="64"/>
      <c r="I33" s="64"/>
    </row>
    <row r="34" spans="1:9" ht="27" customHeight="1">
      <c r="A34" s="911" t="s">
        <v>475</v>
      </c>
      <c r="B34" s="911"/>
      <c r="C34" s="911"/>
      <c r="D34" s="911"/>
      <c r="E34" s="911"/>
      <c r="F34" s="911"/>
      <c r="G34" s="911"/>
      <c r="H34" s="911"/>
      <c r="I34" s="911"/>
    </row>
    <row r="35" spans="1:9" ht="27" customHeight="1">
      <c r="A35" s="882" t="s">
        <v>424</v>
      </c>
      <c r="B35" s="882"/>
      <c r="C35" s="882"/>
      <c r="D35" s="882"/>
      <c r="E35" s="882"/>
      <c r="F35" s="882"/>
      <c r="G35" s="882"/>
      <c r="H35" s="882"/>
      <c r="I35" s="882"/>
    </row>
    <row r="36" spans="1:9" ht="27" customHeight="1">
      <c r="A36" s="1244"/>
      <c r="B36" s="1244"/>
      <c r="C36" s="1244"/>
      <c r="D36" s="1244"/>
      <c r="E36" s="1244"/>
      <c r="F36" s="1244"/>
      <c r="G36" s="1244"/>
      <c r="H36" s="1244"/>
      <c r="I36" s="1244"/>
    </row>
    <row r="37" spans="1:9" ht="27" customHeight="1">
      <c r="A37" s="1244"/>
      <c r="B37" s="1244"/>
      <c r="C37" s="1244"/>
      <c r="D37" s="1244"/>
      <c r="E37" s="1244"/>
      <c r="F37" s="1244"/>
      <c r="G37" s="1244"/>
      <c r="H37" s="1244"/>
      <c r="I37" s="1244"/>
    </row>
    <row r="38" spans="1:9" ht="27" customHeight="1">
      <c r="A38" s="1244"/>
      <c r="B38" s="1244"/>
      <c r="C38" s="1244"/>
      <c r="D38" s="1244"/>
      <c r="E38" s="1244"/>
      <c r="F38" s="1244"/>
      <c r="G38" s="1244"/>
      <c r="H38" s="1244"/>
      <c r="I38" s="1244"/>
    </row>
    <row r="39" spans="1:9" ht="27" customHeight="1">
      <c r="A39" s="1244"/>
      <c r="B39" s="1244"/>
      <c r="C39" s="1244"/>
      <c r="D39" s="1244"/>
      <c r="E39" s="1244"/>
      <c r="F39" s="1244"/>
      <c r="G39" s="1244"/>
      <c r="H39" s="1244"/>
      <c r="I39" s="1244"/>
    </row>
    <row r="40" spans="1:9" ht="27" customHeight="1">
      <c r="A40" s="1244"/>
      <c r="B40" s="1244"/>
      <c r="C40" s="1244"/>
      <c r="D40" s="1244"/>
      <c r="E40" s="1244"/>
      <c r="F40" s="1244"/>
      <c r="G40" s="1244"/>
      <c r="H40" s="1244"/>
      <c r="I40" s="1244"/>
    </row>
    <row r="41" spans="1:9" ht="27" customHeight="1">
      <c r="A41" s="1244"/>
      <c r="B41" s="1244"/>
      <c r="C41" s="1244"/>
      <c r="D41" s="1244"/>
      <c r="E41" s="1244"/>
      <c r="F41" s="1244"/>
      <c r="G41" s="1244"/>
      <c r="H41" s="1244"/>
      <c r="I41" s="1244"/>
    </row>
    <row r="42" spans="1:9" ht="27" customHeight="1">
      <c r="A42" s="1244"/>
      <c r="B42" s="1244"/>
      <c r="C42" s="1244"/>
      <c r="D42" s="1244"/>
      <c r="E42" s="1244"/>
      <c r="F42" s="1244"/>
      <c r="G42" s="1244"/>
      <c r="H42" s="1244"/>
      <c r="I42" s="1244"/>
    </row>
    <row r="43" spans="1:9" ht="27" customHeight="1">
      <c r="A43" s="1244"/>
      <c r="B43" s="1244"/>
      <c r="C43" s="1244"/>
      <c r="D43" s="1244"/>
      <c r="E43" s="1244"/>
      <c r="F43" s="1244"/>
      <c r="G43" s="1244"/>
      <c r="H43" s="1244"/>
      <c r="I43" s="1244"/>
    </row>
    <row r="44" spans="1:9" ht="27" customHeight="1">
      <c r="A44" s="882" t="s">
        <v>425</v>
      </c>
      <c r="B44" s="882"/>
      <c r="C44" s="882"/>
      <c r="D44" s="882"/>
      <c r="E44" s="882"/>
      <c r="F44" s="882"/>
      <c r="G44" s="882"/>
      <c r="H44" s="882"/>
      <c r="I44" s="882"/>
    </row>
    <row r="45" spans="1:9" ht="27" customHeight="1">
      <c r="A45" s="1244"/>
      <c r="B45" s="1244"/>
      <c r="C45" s="1244"/>
      <c r="D45" s="1244"/>
      <c r="E45" s="1244"/>
      <c r="F45" s="1244"/>
      <c r="G45" s="1244"/>
      <c r="H45" s="1244"/>
      <c r="I45" s="1244"/>
    </row>
    <row r="46" spans="1:9" ht="27" customHeight="1">
      <c r="A46" s="1244"/>
      <c r="B46" s="1244"/>
      <c r="C46" s="1244"/>
      <c r="D46" s="1244"/>
      <c r="E46" s="1244"/>
      <c r="F46" s="1244"/>
      <c r="G46" s="1244"/>
      <c r="H46" s="1244"/>
      <c r="I46" s="1244"/>
    </row>
    <row r="47" spans="1:9" ht="27" customHeight="1">
      <c r="A47" s="1244"/>
      <c r="B47" s="1244"/>
      <c r="C47" s="1244"/>
      <c r="D47" s="1244"/>
      <c r="E47" s="1244"/>
      <c r="F47" s="1244"/>
      <c r="G47" s="1244"/>
      <c r="H47" s="1244"/>
      <c r="I47" s="1244"/>
    </row>
    <row r="48" spans="1:9" ht="27" customHeight="1">
      <c r="A48" s="1244"/>
      <c r="B48" s="1244"/>
      <c r="C48" s="1244"/>
      <c r="D48" s="1244"/>
      <c r="E48" s="1244"/>
      <c r="F48" s="1244"/>
      <c r="G48" s="1244"/>
      <c r="H48" s="1244"/>
      <c r="I48" s="1244"/>
    </row>
    <row r="49" spans="1:9" ht="27" customHeight="1">
      <c r="A49" s="1244"/>
      <c r="B49" s="1244"/>
      <c r="C49" s="1244"/>
      <c r="D49" s="1244"/>
      <c r="E49" s="1244"/>
      <c r="F49" s="1244"/>
      <c r="G49" s="1244"/>
      <c r="H49" s="1244"/>
      <c r="I49" s="1244"/>
    </row>
    <row r="50" spans="1:9" ht="27" customHeight="1">
      <c r="A50" s="1244"/>
      <c r="B50" s="1244"/>
      <c r="C50" s="1244"/>
      <c r="D50" s="1244"/>
      <c r="E50" s="1244"/>
      <c r="F50" s="1244"/>
      <c r="G50" s="1244"/>
      <c r="H50" s="1244"/>
      <c r="I50" s="1244"/>
    </row>
    <row r="51" spans="1:9" ht="27" customHeight="1">
      <c r="A51" s="1244"/>
      <c r="B51" s="1244"/>
      <c r="C51" s="1244"/>
      <c r="D51" s="1244"/>
      <c r="E51" s="1244"/>
      <c r="F51" s="1244"/>
      <c r="G51" s="1244"/>
      <c r="H51" s="1244"/>
      <c r="I51" s="1244"/>
    </row>
    <row r="52" spans="1:9" ht="27" customHeight="1">
      <c r="A52" s="1244"/>
      <c r="B52" s="1244"/>
      <c r="C52" s="1244"/>
      <c r="D52" s="1244"/>
      <c r="E52" s="1244"/>
      <c r="F52" s="1244"/>
      <c r="G52" s="1244"/>
      <c r="H52" s="1244"/>
      <c r="I52" s="1244"/>
    </row>
    <row r="53" spans="1:9" ht="27" customHeight="1">
      <c r="A53" s="882" t="s">
        <v>426</v>
      </c>
      <c r="B53" s="882"/>
      <c r="C53" s="882"/>
      <c r="D53" s="882"/>
      <c r="E53" s="882"/>
      <c r="F53" s="882"/>
      <c r="G53" s="882"/>
      <c r="H53" s="882"/>
      <c r="I53" s="882"/>
    </row>
    <row r="54" spans="1:9" ht="27" customHeight="1">
      <c r="A54" s="840"/>
      <c r="B54" s="841"/>
      <c r="C54" s="841"/>
      <c r="D54" s="841"/>
      <c r="E54" s="841"/>
      <c r="F54" s="841"/>
      <c r="G54" s="841"/>
      <c r="H54" s="841"/>
      <c r="I54" s="842"/>
    </row>
    <row r="55" spans="1:9" ht="27" customHeight="1">
      <c r="A55" s="843"/>
      <c r="B55" s="844"/>
      <c r="C55" s="844"/>
      <c r="D55" s="844"/>
      <c r="E55" s="844"/>
      <c r="F55" s="844"/>
      <c r="G55" s="844"/>
      <c r="H55" s="844"/>
      <c r="I55" s="845"/>
    </row>
    <row r="56" spans="1:9" ht="27" customHeight="1">
      <c r="A56" s="843"/>
      <c r="B56" s="844"/>
      <c r="C56" s="844"/>
      <c r="D56" s="844"/>
      <c r="E56" s="844"/>
      <c r="F56" s="844"/>
      <c r="G56" s="844"/>
      <c r="H56" s="844"/>
      <c r="I56" s="845"/>
    </row>
    <row r="57" spans="1:9" ht="27" customHeight="1">
      <c r="A57" s="843"/>
      <c r="B57" s="844"/>
      <c r="C57" s="844"/>
      <c r="D57" s="844"/>
      <c r="E57" s="844"/>
      <c r="F57" s="844"/>
      <c r="G57" s="844"/>
      <c r="H57" s="844"/>
      <c r="I57" s="845"/>
    </row>
    <row r="58" spans="1:9" ht="27" customHeight="1">
      <c r="A58" s="843"/>
      <c r="B58" s="844"/>
      <c r="C58" s="844"/>
      <c r="D58" s="844"/>
      <c r="E58" s="844"/>
      <c r="F58" s="844"/>
      <c r="G58" s="844"/>
      <c r="H58" s="844"/>
      <c r="I58" s="845"/>
    </row>
    <row r="59" spans="1:9" ht="27" customHeight="1">
      <c r="A59" s="843"/>
      <c r="B59" s="844"/>
      <c r="C59" s="844"/>
      <c r="D59" s="844"/>
      <c r="E59" s="844"/>
      <c r="F59" s="844"/>
      <c r="G59" s="844"/>
      <c r="H59" s="844"/>
      <c r="I59" s="845"/>
    </row>
    <row r="60" spans="1:9" ht="27" customHeight="1">
      <c r="A60" s="843"/>
      <c r="B60" s="844"/>
      <c r="C60" s="844"/>
      <c r="D60" s="844"/>
      <c r="E60" s="844"/>
      <c r="F60" s="844"/>
      <c r="G60" s="844"/>
      <c r="H60" s="844"/>
      <c r="I60" s="845"/>
    </row>
    <row r="61" spans="1:9" ht="27" customHeight="1">
      <c r="A61" s="846"/>
      <c r="B61" s="847"/>
      <c r="C61" s="847"/>
      <c r="D61" s="847"/>
      <c r="E61" s="847"/>
      <c r="F61" s="847"/>
      <c r="G61" s="847"/>
      <c r="H61" s="847"/>
      <c r="I61" s="848"/>
    </row>
    <row r="62" spans="1:9" ht="27" customHeight="1"/>
    <row r="63" spans="1:9" ht="27" customHeight="1"/>
    <row r="64" spans="1:9" ht="27" customHeight="1"/>
    <row r="65" ht="27" customHeight="1"/>
    <row r="66" ht="27" customHeight="1"/>
    <row r="67" ht="27" customHeight="1"/>
    <row r="68" ht="27" customHeight="1"/>
    <row r="69" ht="27" customHeight="1"/>
    <row r="70" ht="27" customHeight="1"/>
    <row r="71" ht="27" customHeight="1"/>
    <row r="72" ht="27" customHeight="1"/>
    <row r="73" ht="27" customHeight="1"/>
  </sheetData>
  <mergeCells count="17">
    <mergeCell ref="A36:I43"/>
    <mergeCell ref="A44:I44"/>
    <mergeCell ref="A45:I52"/>
    <mergeCell ref="A53:I53"/>
    <mergeCell ref="A54:I61"/>
    <mergeCell ref="A29:I29"/>
    <mergeCell ref="A30:I30"/>
    <mergeCell ref="A32:I32"/>
    <mergeCell ref="A34:I34"/>
    <mergeCell ref="A35:I35"/>
    <mergeCell ref="A18:I27"/>
    <mergeCell ref="A1:I1"/>
    <mergeCell ref="A5:I5"/>
    <mergeCell ref="A6:I16"/>
    <mergeCell ref="A17:I17"/>
    <mergeCell ref="A3:G3"/>
    <mergeCell ref="H3:I3"/>
  </mergeCells>
  <phoneticPr fontId="1"/>
  <printOptions horizontalCentered="1"/>
  <pageMargins left="0.70866141732283472" right="0.70866141732283472" top="0.74803149606299213" bottom="0.74803149606299213" header="0.31496062992125984" footer="0.31496062992125984"/>
  <pageSetup paperSize="9" scale="99" orientation="portrait" r:id="rId1"/>
  <rowBreaks count="1" manualBreakCount="1">
    <brk id="31" max="8"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zoomScale="85" zoomScaleNormal="85" zoomScaleSheetLayoutView="85" workbookViewId="0">
      <selection activeCell="A4" sqref="A4"/>
    </sheetView>
  </sheetViews>
  <sheetFormatPr defaultRowHeight="13.5"/>
  <cols>
    <col min="1" max="8" width="9" style="63"/>
    <col min="9" max="9" width="11.125" style="63" customWidth="1"/>
    <col min="10" max="16384" width="9" style="63"/>
  </cols>
  <sheetData>
    <row r="1" spans="1:9" ht="15.75">
      <c r="A1" s="515" t="s">
        <v>762</v>
      </c>
      <c r="B1" s="515"/>
      <c r="C1" s="515"/>
      <c r="D1" s="515"/>
      <c r="E1" s="515"/>
      <c r="F1" s="515"/>
      <c r="G1" s="515"/>
      <c r="H1" s="515"/>
      <c r="I1" s="515"/>
    </row>
    <row r="2" spans="1:9" ht="27" customHeight="1">
      <c r="A2" s="64"/>
      <c r="B2" s="64"/>
      <c r="C2" s="64"/>
      <c r="D2" s="64"/>
      <c r="E2" s="64"/>
      <c r="F2" s="64"/>
      <c r="G2" s="64"/>
      <c r="H2" s="64"/>
      <c r="I2" s="64"/>
    </row>
    <row r="3" spans="1:9" ht="27" customHeight="1">
      <c r="A3" s="826" t="s">
        <v>150</v>
      </c>
      <c r="B3" s="826"/>
      <c r="C3" s="826"/>
      <c r="D3" s="826"/>
      <c r="E3" s="826"/>
      <c r="F3" s="826"/>
      <c r="G3" s="826"/>
      <c r="H3" s="827" t="s">
        <v>149</v>
      </c>
      <c r="I3" s="827"/>
    </row>
    <row r="4" spans="1:9" ht="27" customHeight="1">
      <c r="A4" s="79"/>
      <c r="B4" s="64"/>
      <c r="C4" s="64"/>
      <c r="D4" s="64"/>
      <c r="E4" s="64"/>
      <c r="F4" s="64"/>
      <c r="G4" s="64"/>
      <c r="H4" s="64"/>
      <c r="I4" s="64"/>
    </row>
    <row r="5" spans="1:9" ht="27" customHeight="1">
      <c r="A5" s="64" t="s">
        <v>96</v>
      </c>
      <c r="B5" s="64"/>
      <c r="C5" s="64"/>
      <c r="D5" s="64"/>
      <c r="E5" s="64"/>
      <c r="F5" s="64"/>
      <c r="G5" s="64"/>
      <c r="H5" s="64"/>
      <c r="I5" s="64"/>
    </row>
    <row r="6" spans="1:9" ht="27" customHeight="1">
      <c r="A6" s="64" t="s">
        <v>427</v>
      </c>
      <c r="B6" s="64"/>
      <c r="C6" s="64"/>
      <c r="D6" s="64"/>
      <c r="E6" s="64"/>
      <c r="F6" s="64"/>
      <c r="G6" s="64"/>
      <c r="H6" s="64"/>
      <c r="I6" s="64"/>
    </row>
    <row r="7" spans="1:9" ht="27" customHeight="1">
      <c r="A7" s="1331" t="s">
        <v>97</v>
      </c>
      <c r="B7" s="854"/>
      <c r="C7" s="1327" t="s">
        <v>126</v>
      </c>
      <c r="D7" s="1327"/>
      <c r="E7" s="1327"/>
      <c r="F7" s="1327"/>
      <c r="G7" s="1327"/>
      <c r="H7" s="1327"/>
      <c r="I7" s="1327"/>
    </row>
    <row r="8" spans="1:9" ht="27" customHeight="1">
      <c r="A8" s="855"/>
      <c r="B8" s="857"/>
      <c r="C8" s="1328" t="s">
        <v>449</v>
      </c>
      <c r="D8" s="1329"/>
      <c r="E8" s="1329"/>
      <c r="F8" s="1329"/>
      <c r="G8" s="1329"/>
      <c r="H8" s="1329"/>
      <c r="I8" s="1330"/>
    </row>
    <row r="9" spans="1:9" ht="27" customHeight="1">
      <c r="A9" s="855"/>
      <c r="B9" s="857"/>
      <c r="C9" s="843"/>
      <c r="D9" s="844"/>
      <c r="E9" s="844"/>
      <c r="F9" s="844"/>
      <c r="G9" s="844"/>
      <c r="H9" s="844"/>
      <c r="I9" s="845"/>
    </row>
    <row r="10" spans="1:9" ht="27" customHeight="1">
      <c r="A10" s="855"/>
      <c r="B10" s="857"/>
      <c r="C10" s="846"/>
      <c r="D10" s="847"/>
      <c r="E10" s="847"/>
      <c r="F10" s="847"/>
      <c r="G10" s="847"/>
      <c r="H10" s="847"/>
      <c r="I10" s="848"/>
    </row>
    <row r="11" spans="1:9" ht="27" customHeight="1">
      <c r="A11" s="855"/>
      <c r="B11" s="857"/>
      <c r="C11" s="1328" t="s">
        <v>487</v>
      </c>
      <c r="D11" s="1329"/>
      <c r="E11" s="1329"/>
      <c r="F11" s="1329"/>
      <c r="G11" s="1329"/>
      <c r="H11" s="1329"/>
      <c r="I11" s="1330"/>
    </row>
    <row r="12" spans="1:9" ht="27" customHeight="1">
      <c r="A12" s="855"/>
      <c r="B12" s="857"/>
      <c r="C12" s="843"/>
      <c r="D12" s="844"/>
      <c r="E12" s="844"/>
      <c r="F12" s="844"/>
      <c r="G12" s="844"/>
      <c r="H12" s="844"/>
      <c r="I12" s="845"/>
    </row>
    <row r="13" spans="1:9" ht="27" customHeight="1">
      <c r="A13" s="858"/>
      <c r="B13" s="860"/>
      <c r="C13" s="846"/>
      <c r="D13" s="847"/>
      <c r="E13" s="847"/>
      <c r="F13" s="847"/>
      <c r="G13" s="847"/>
      <c r="H13" s="847"/>
      <c r="I13" s="848"/>
    </row>
    <row r="14" spans="1:9" ht="27" customHeight="1">
      <c r="A14" s="1331" t="s">
        <v>98</v>
      </c>
      <c r="B14" s="854"/>
      <c r="C14" s="1327" t="s">
        <v>988</v>
      </c>
      <c r="D14" s="1327"/>
      <c r="E14" s="1327"/>
      <c r="F14" s="1327"/>
      <c r="G14" s="1327"/>
      <c r="H14" s="1327"/>
      <c r="I14" s="1327"/>
    </row>
    <row r="15" spans="1:9" ht="27" customHeight="1">
      <c r="A15" s="855"/>
      <c r="B15" s="857"/>
      <c r="C15" s="997" t="s">
        <v>987</v>
      </c>
      <c r="D15" s="997"/>
      <c r="E15" s="997"/>
      <c r="F15" s="997"/>
      <c r="G15" s="997"/>
      <c r="H15" s="997"/>
      <c r="I15" s="997"/>
    </row>
    <row r="16" spans="1:9" ht="27" customHeight="1">
      <c r="A16" s="855"/>
      <c r="B16" s="857"/>
      <c r="C16" s="1328" t="s">
        <v>489</v>
      </c>
      <c r="D16" s="1329"/>
      <c r="E16" s="1329"/>
      <c r="F16" s="1329"/>
      <c r="G16" s="1329"/>
      <c r="H16" s="1329"/>
      <c r="I16" s="1330"/>
    </row>
    <row r="17" spans="1:9" ht="27" customHeight="1">
      <c r="A17" s="855"/>
      <c r="B17" s="857"/>
      <c r="C17" s="843"/>
      <c r="D17" s="844"/>
      <c r="E17" s="844"/>
      <c r="F17" s="844"/>
      <c r="G17" s="844"/>
      <c r="H17" s="844"/>
      <c r="I17" s="845"/>
    </row>
    <row r="18" spans="1:9" ht="27" customHeight="1">
      <c r="A18" s="855"/>
      <c r="B18" s="857"/>
      <c r="C18" s="846"/>
      <c r="D18" s="847"/>
      <c r="E18" s="847"/>
      <c r="F18" s="847"/>
      <c r="G18" s="847"/>
      <c r="H18" s="847"/>
      <c r="I18" s="848"/>
    </row>
    <row r="19" spans="1:9" ht="27" customHeight="1">
      <c r="A19" s="855"/>
      <c r="B19" s="857"/>
      <c r="C19" s="1328" t="s">
        <v>488</v>
      </c>
      <c r="D19" s="1329"/>
      <c r="E19" s="1329"/>
      <c r="F19" s="1329"/>
      <c r="G19" s="1329"/>
      <c r="H19" s="1329"/>
      <c r="I19" s="1330"/>
    </row>
    <row r="20" spans="1:9" ht="27" customHeight="1">
      <c r="A20" s="855"/>
      <c r="B20" s="857"/>
      <c r="C20" s="843"/>
      <c r="D20" s="844"/>
      <c r="E20" s="844"/>
      <c r="F20" s="844"/>
      <c r="G20" s="844"/>
      <c r="H20" s="844"/>
      <c r="I20" s="845"/>
    </row>
    <row r="21" spans="1:9" ht="27" customHeight="1">
      <c r="A21" s="858"/>
      <c r="B21" s="860"/>
      <c r="C21" s="846"/>
      <c r="D21" s="847"/>
      <c r="E21" s="847"/>
      <c r="F21" s="847"/>
      <c r="G21" s="847"/>
      <c r="H21" s="847"/>
      <c r="I21" s="848"/>
    </row>
    <row r="22" spans="1:9" ht="27" customHeight="1">
      <c r="A22" s="825" t="s">
        <v>99</v>
      </c>
      <c r="B22" s="825"/>
      <c r="C22" s="969" t="s">
        <v>341</v>
      </c>
      <c r="D22" s="969"/>
      <c r="E22" s="969"/>
      <c r="F22" s="969"/>
      <c r="G22" s="969"/>
      <c r="H22" s="969"/>
      <c r="I22" s="969"/>
    </row>
    <row r="23" spans="1:9" ht="27" customHeight="1">
      <c r="A23" s="80"/>
      <c r="B23" s="81"/>
      <c r="C23" s="81"/>
      <c r="D23" s="81"/>
      <c r="E23" s="81"/>
      <c r="F23" s="81"/>
      <c r="G23" s="81"/>
      <c r="H23" s="81"/>
      <c r="I23" s="81"/>
    </row>
    <row r="24" spans="1:9" ht="27" customHeight="1">
      <c r="A24" s="64"/>
      <c r="B24" s="64"/>
      <c r="C24" s="64"/>
      <c r="D24" s="64"/>
      <c r="E24" s="64"/>
      <c r="F24" s="64"/>
      <c r="G24" s="64"/>
      <c r="H24" s="890" t="s">
        <v>148</v>
      </c>
      <c r="I24" s="890"/>
    </row>
    <row r="25" spans="1:9" ht="15.75">
      <c r="A25" s="515" t="s">
        <v>761</v>
      </c>
      <c r="B25" s="515"/>
      <c r="C25" s="515"/>
      <c r="D25" s="515"/>
      <c r="E25" s="515"/>
      <c r="F25" s="515"/>
      <c r="G25" s="515"/>
      <c r="H25" s="515"/>
      <c r="I25" s="515"/>
    </row>
    <row r="26" spans="1:9" ht="15.75">
      <c r="A26" s="167"/>
      <c r="B26" s="167"/>
      <c r="C26" s="167"/>
      <c r="D26" s="167"/>
      <c r="E26" s="167"/>
      <c r="F26" s="167"/>
      <c r="G26" s="167"/>
      <c r="H26" s="167"/>
      <c r="I26" s="167"/>
    </row>
    <row r="27" spans="1:9" ht="27" customHeight="1">
      <c r="A27" s="890" t="s">
        <v>470</v>
      </c>
      <c r="B27" s="890"/>
      <c r="C27" s="64"/>
      <c r="D27" s="64"/>
      <c r="E27" s="64"/>
      <c r="F27" s="64"/>
      <c r="G27" s="64"/>
      <c r="H27" s="64"/>
      <c r="I27" s="64"/>
    </row>
    <row r="28" spans="1:9" ht="27" customHeight="1">
      <c r="A28" s="64" t="s">
        <v>428</v>
      </c>
      <c r="B28" s="64"/>
      <c r="C28" s="64"/>
      <c r="D28" s="64"/>
      <c r="E28" s="64"/>
      <c r="F28" s="64"/>
      <c r="G28" s="64"/>
      <c r="H28" s="64"/>
      <c r="I28" s="64"/>
    </row>
    <row r="29" spans="1:9" ht="36" customHeight="1">
      <c r="A29" s="1326" t="s">
        <v>429</v>
      </c>
      <c r="B29" s="825"/>
      <c r="C29" s="969" t="s">
        <v>243</v>
      </c>
      <c r="D29" s="969"/>
      <c r="E29" s="969"/>
      <c r="F29" s="969"/>
      <c r="G29" s="969"/>
      <c r="H29" s="969"/>
      <c r="I29" s="969"/>
    </row>
    <row r="30" spans="1:9" ht="27" customHeight="1">
      <c r="A30" s="1331" t="s">
        <v>97</v>
      </c>
      <c r="B30" s="854"/>
      <c r="C30" s="1327" t="s">
        <v>126</v>
      </c>
      <c r="D30" s="1327"/>
      <c r="E30" s="1327"/>
      <c r="F30" s="1327"/>
      <c r="G30" s="1327"/>
      <c r="H30" s="1327"/>
      <c r="I30" s="1327"/>
    </row>
    <row r="31" spans="1:9" ht="27" customHeight="1">
      <c r="A31" s="855"/>
      <c r="B31" s="857"/>
      <c r="C31" s="1328" t="s">
        <v>449</v>
      </c>
      <c r="D31" s="1329"/>
      <c r="E31" s="1329"/>
      <c r="F31" s="1329"/>
      <c r="G31" s="1329"/>
      <c r="H31" s="1329"/>
      <c r="I31" s="1330"/>
    </row>
    <row r="32" spans="1:9" ht="27" customHeight="1">
      <c r="A32" s="855"/>
      <c r="B32" s="857"/>
      <c r="C32" s="843"/>
      <c r="D32" s="844"/>
      <c r="E32" s="844"/>
      <c r="F32" s="844"/>
      <c r="G32" s="844"/>
      <c r="H32" s="844"/>
      <c r="I32" s="845"/>
    </row>
    <row r="33" spans="1:9" ht="27" customHeight="1">
      <c r="A33" s="855"/>
      <c r="B33" s="857"/>
      <c r="C33" s="846"/>
      <c r="D33" s="847"/>
      <c r="E33" s="847"/>
      <c r="F33" s="847"/>
      <c r="G33" s="847"/>
      <c r="H33" s="847"/>
      <c r="I33" s="848"/>
    </row>
    <row r="34" spans="1:9" ht="27" customHeight="1">
      <c r="A34" s="855"/>
      <c r="B34" s="857"/>
      <c r="C34" s="1328" t="s">
        <v>487</v>
      </c>
      <c r="D34" s="1329"/>
      <c r="E34" s="1329"/>
      <c r="F34" s="1329"/>
      <c r="G34" s="1329"/>
      <c r="H34" s="1329"/>
      <c r="I34" s="1330"/>
    </row>
    <row r="35" spans="1:9" ht="27" customHeight="1">
      <c r="A35" s="855"/>
      <c r="B35" s="857"/>
      <c r="C35" s="843"/>
      <c r="D35" s="844"/>
      <c r="E35" s="844"/>
      <c r="F35" s="844"/>
      <c r="G35" s="844"/>
      <c r="H35" s="844"/>
      <c r="I35" s="845"/>
    </row>
    <row r="36" spans="1:9" ht="27" customHeight="1">
      <c r="A36" s="858"/>
      <c r="B36" s="860"/>
      <c r="C36" s="846"/>
      <c r="D36" s="847"/>
      <c r="E36" s="847"/>
      <c r="F36" s="847"/>
      <c r="G36" s="847"/>
      <c r="H36" s="847"/>
      <c r="I36" s="848"/>
    </row>
    <row r="37" spans="1:9" ht="27" customHeight="1">
      <c r="A37" s="1331" t="s">
        <v>98</v>
      </c>
      <c r="B37" s="854"/>
      <c r="C37" s="1327" t="s">
        <v>988</v>
      </c>
      <c r="D37" s="1327"/>
      <c r="E37" s="1327"/>
      <c r="F37" s="1327"/>
      <c r="G37" s="1327"/>
      <c r="H37" s="1327"/>
      <c r="I37" s="1327"/>
    </row>
    <row r="38" spans="1:9" ht="27" customHeight="1">
      <c r="A38" s="855"/>
      <c r="B38" s="857"/>
      <c r="C38" s="997" t="s">
        <v>987</v>
      </c>
      <c r="D38" s="997"/>
      <c r="E38" s="997"/>
      <c r="F38" s="997"/>
      <c r="G38" s="997"/>
      <c r="H38" s="997"/>
      <c r="I38" s="997"/>
    </row>
    <row r="39" spans="1:9" ht="27" customHeight="1">
      <c r="A39" s="855"/>
      <c r="B39" s="857"/>
      <c r="C39" s="1328" t="s">
        <v>489</v>
      </c>
      <c r="D39" s="1329"/>
      <c r="E39" s="1329"/>
      <c r="F39" s="1329"/>
      <c r="G39" s="1329"/>
      <c r="H39" s="1329"/>
      <c r="I39" s="1330"/>
    </row>
    <row r="40" spans="1:9" ht="27" customHeight="1">
      <c r="A40" s="855"/>
      <c r="B40" s="857"/>
      <c r="C40" s="843"/>
      <c r="D40" s="844"/>
      <c r="E40" s="844"/>
      <c r="F40" s="844"/>
      <c r="G40" s="844"/>
      <c r="H40" s="844"/>
      <c r="I40" s="845"/>
    </row>
    <row r="41" spans="1:9" ht="27" customHeight="1">
      <c r="A41" s="855"/>
      <c r="B41" s="857"/>
      <c r="C41" s="846"/>
      <c r="D41" s="847"/>
      <c r="E41" s="847"/>
      <c r="F41" s="847"/>
      <c r="G41" s="847"/>
      <c r="H41" s="847"/>
      <c r="I41" s="848"/>
    </row>
    <row r="42" spans="1:9" ht="27" customHeight="1">
      <c r="A42" s="855"/>
      <c r="B42" s="857"/>
      <c r="C42" s="1328" t="s">
        <v>486</v>
      </c>
      <c r="D42" s="1329"/>
      <c r="E42" s="1329"/>
      <c r="F42" s="1329"/>
      <c r="G42" s="1329"/>
      <c r="H42" s="1329"/>
      <c r="I42" s="1330"/>
    </row>
    <row r="43" spans="1:9" ht="27" customHeight="1">
      <c r="A43" s="855"/>
      <c r="B43" s="857"/>
      <c r="C43" s="843"/>
      <c r="D43" s="844"/>
      <c r="E43" s="844"/>
      <c r="F43" s="844"/>
      <c r="G43" s="844"/>
      <c r="H43" s="844"/>
      <c r="I43" s="845"/>
    </row>
    <row r="44" spans="1:9" ht="27" customHeight="1">
      <c r="A44" s="858"/>
      <c r="B44" s="860"/>
      <c r="C44" s="846"/>
      <c r="D44" s="847"/>
      <c r="E44" s="847"/>
      <c r="F44" s="847"/>
      <c r="G44" s="847"/>
      <c r="H44" s="847"/>
      <c r="I44" s="848"/>
    </row>
    <row r="45" spans="1:9" ht="27" customHeight="1">
      <c r="A45" s="825" t="s">
        <v>99</v>
      </c>
      <c r="B45" s="825"/>
      <c r="C45" s="969" t="s">
        <v>341</v>
      </c>
      <c r="D45" s="969"/>
      <c r="E45" s="969"/>
      <c r="F45" s="969"/>
      <c r="G45" s="969"/>
      <c r="H45" s="969"/>
      <c r="I45" s="969"/>
    </row>
    <row r="46" spans="1:9" ht="27" customHeight="1">
      <c r="A46" s="166"/>
      <c r="B46" s="166"/>
      <c r="C46" s="168"/>
      <c r="D46" s="168"/>
      <c r="E46" s="168"/>
      <c r="F46" s="168"/>
      <c r="G46" s="168"/>
      <c r="H46" s="168"/>
      <c r="I46" s="168"/>
    </row>
    <row r="47" spans="1:9" ht="27" customHeight="1">
      <c r="A47" s="64"/>
      <c r="B47" s="64"/>
      <c r="C47" s="64"/>
      <c r="D47" s="64"/>
      <c r="E47" s="64"/>
      <c r="F47" s="64"/>
      <c r="G47" s="64"/>
      <c r="H47" s="890" t="s">
        <v>148</v>
      </c>
      <c r="I47" s="890"/>
    </row>
    <row r="48" spans="1:9" ht="15.75">
      <c r="A48" s="515" t="s">
        <v>761</v>
      </c>
      <c r="B48" s="515"/>
      <c r="C48" s="515"/>
      <c r="D48" s="515"/>
      <c r="E48" s="515"/>
      <c r="F48" s="515"/>
      <c r="G48" s="515"/>
      <c r="H48" s="515"/>
      <c r="I48" s="515"/>
    </row>
    <row r="49" spans="1:9" ht="15.75">
      <c r="A49" s="167"/>
      <c r="B49" s="167"/>
      <c r="C49" s="167"/>
      <c r="D49" s="167"/>
      <c r="E49" s="167"/>
      <c r="F49" s="167"/>
      <c r="G49" s="167"/>
      <c r="H49" s="167"/>
      <c r="I49" s="167"/>
    </row>
    <row r="50" spans="1:9" ht="27" customHeight="1">
      <c r="A50" s="890" t="s">
        <v>470</v>
      </c>
      <c r="B50" s="890"/>
      <c r="C50" s="64"/>
      <c r="D50" s="64"/>
      <c r="E50" s="64"/>
      <c r="F50" s="64"/>
      <c r="G50" s="64"/>
      <c r="H50" s="64"/>
      <c r="I50" s="64"/>
    </row>
    <row r="51" spans="1:9" ht="27" customHeight="1">
      <c r="A51" s="82" t="s">
        <v>100</v>
      </c>
      <c r="B51" s="64"/>
      <c r="C51" s="64"/>
      <c r="D51" s="64"/>
      <c r="E51" s="64"/>
      <c r="F51" s="64"/>
      <c r="G51" s="64"/>
      <c r="H51" s="64"/>
      <c r="I51" s="64"/>
    </row>
    <row r="52" spans="1:9" ht="27" customHeight="1">
      <c r="A52" s="882" t="s">
        <v>430</v>
      </c>
      <c r="B52" s="882"/>
      <c r="C52" s="882"/>
      <c r="D52" s="882"/>
      <c r="E52" s="882"/>
      <c r="F52" s="882"/>
      <c r="G52" s="882"/>
      <c r="H52" s="882"/>
      <c r="I52" s="882"/>
    </row>
    <row r="53" spans="1:9" ht="27" customHeight="1">
      <c r="A53" s="1244"/>
      <c r="B53" s="1244"/>
      <c r="C53" s="1244"/>
      <c r="D53" s="1244"/>
      <c r="E53" s="1244"/>
      <c r="F53" s="1244"/>
      <c r="G53" s="1244"/>
      <c r="H53" s="1244"/>
      <c r="I53" s="1244"/>
    </row>
    <row r="54" spans="1:9" ht="27" customHeight="1">
      <c r="A54" s="1244"/>
      <c r="B54" s="1244"/>
      <c r="C54" s="1244"/>
      <c r="D54" s="1244"/>
      <c r="E54" s="1244"/>
      <c r="F54" s="1244"/>
      <c r="G54" s="1244"/>
      <c r="H54" s="1244"/>
      <c r="I54" s="1244"/>
    </row>
    <row r="55" spans="1:9" ht="27" customHeight="1">
      <c r="A55" s="1244"/>
      <c r="B55" s="1244"/>
      <c r="C55" s="1244"/>
      <c r="D55" s="1244"/>
      <c r="E55" s="1244"/>
      <c r="F55" s="1244"/>
      <c r="G55" s="1244"/>
      <c r="H55" s="1244"/>
      <c r="I55" s="1244"/>
    </row>
    <row r="56" spans="1:9" ht="27" customHeight="1">
      <c r="A56" s="1244"/>
      <c r="B56" s="1244"/>
      <c r="C56" s="1244"/>
      <c r="D56" s="1244"/>
      <c r="E56" s="1244"/>
      <c r="F56" s="1244"/>
      <c r="G56" s="1244"/>
      <c r="H56" s="1244"/>
      <c r="I56" s="1244"/>
    </row>
    <row r="57" spans="1:9" ht="27" customHeight="1">
      <c r="A57" s="1244"/>
      <c r="B57" s="1244"/>
      <c r="C57" s="1244"/>
      <c r="D57" s="1244"/>
      <c r="E57" s="1244"/>
      <c r="F57" s="1244"/>
      <c r="G57" s="1244"/>
      <c r="H57" s="1244"/>
      <c r="I57" s="1244"/>
    </row>
    <row r="58" spans="1:9" ht="27" customHeight="1">
      <c r="A58" s="1244"/>
      <c r="B58" s="1244"/>
      <c r="C58" s="1244"/>
      <c r="D58" s="1244"/>
      <c r="E58" s="1244"/>
      <c r="F58" s="1244"/>
      <c r="G58" s="1244"/>
      <c r="H58" s="1244"/>
      <c r="I58" s="1244"/>
    </row>
    <row r="59" spans="1:9" ht="27" customHeight="1">
      <c r="A59" s="1244"/>
      <c r="B59" s="1244"/>
      <c r="C59" s="1244"/>
      <c r="D59" s="1244"/>
      <c r="E59" s="1244"/>
      <c r="F59" s="1244"/>
      <c r="G59" s="1244"/>
      <c r="H59" s="1244"/>
      <c r="I59" s="1244"/>
    </row>
    <row r="60" spans="1:9" ht="27" customHeight="1">
      <c r="A60" s="882" t="s">
        <v>431</v>
      </c>
      <c r="B60" s="882"/>
      <c r="C60" s="882"/>
      <c r="D60" s="882"/>
      <c r="E60" s="882"/>
      <c r="F60" s="882"/>
      <c r="G60" s="882"/>
      <c r="H60" s="882"/>
      <c r="I60" s="882"/>
    </row>
    <row r="61" spans="1:9" ht="27" customHeight="1">
      <c r="A61" s="840"/>
      <c r="B61" s="841"/>
      <c r="C61" s="841"/>
      <c r="D61" s="841"/>
      <c r="E61" s="841"/>
      <c r="F61" s="841"/>
      <c r="G61" s="841"/>
      <c r="H61" s="841"/>
      <c r="I61" s="842"/>
    </row>
    <row r="62" spans="1:9" ht="27" customHeight="1">
      <c r="A62" s="843"/>
      <c r="B62" s="844"/>
      <c r="C62" s="844"/>
      <c r="D62" s="844"/>
      <c r="E62" s="844"/>
      <c r="F62" s="844"/>
      <c r="G62" s="844"/>
      <c r="H62" s="844"/>
      <c r="I62" s="845"/>
    </row>
    <row r="63" spans="1:9" ht="27" customHeight="1">
      <c r="A63" s="843"/>
      <c r="B63" s="844"/>
      <c r="C63" s="844"/>
      <c r="D63" s="844"/>
      <c r="E63" s="844"/>
      <c r="F63" s="844"/>
      <c r="G63" s="844"/>
      <c r="H63" s="844"/>
      <c r="I63" s="845"/>
    </row>
    <row r="64" spans="1:9" ht="27" customHeight="1">
      <c r="A64" s="843"/>
      <c r="B64" s="844"/>
      <c r="C64" s="844"/>
      <c r="D64" s="844"/>
      <c r="E64" s="844"/>
      <c r="F64" s="844"/>
      <c r="G64" s="844"/>
      <c r="H64" s="844"/>
      <c r="I64" s="845"/>
    </row>
    <row r="65" spans="1:9" ht="27" customHeight="1">
      <c r="A65" s="843"/>
      <c r="B65" s="844"/>
      <c r="C65" s="844"/>
      <c r="D65" s="844"/>
      <c r="E65" s="844"/>
      <c r="F65" s="844"/>
      <c r="G65" s="844"/>
      <c r="H65" s="844"/>
      <c r="I65" s="845"/>
    </row>
    <row r="66" spans="1:9" ht="27" customHeight="1">
      <c r="A66" s="843"/>
      <c r="B66" s="844"/>
      <c r="C66" s="844"/>
      <c r="D66" s="844"/>
      <c r="E66" s="844"/>
      <c r="F66" s="844"/>
      <c r="G66" s="844"/>
      <c r="H66" s="844"/>
      <c r="I66" s="845"/>
    </row>
    <row r="67" spans="1:9" ht="27" customHeight="1">
      <c r="A67" s="846"/>
      <c r="B67" s="847"/>
      <c r="C67" s="847"/>
      <c r="D67" s="847"/>
      <c r="E67" s="847"/>
      <c r="F67" s="847"/>
      <c r="G67" s="847"/>
      <c r="H67" s="847"/>
      <c r="I67" s="848"/>
    </row>
    <row r="68" spans="1:9" ht="27" customHeight="1">
      <c r="A68" s="64" t="s">
        <v>48</v>
      </c>
      <c r="B68" s="64"/>
      <c r="C68" s="64"/>
      <c r="D68" s="64"/>
      <c r="E68" s="64"/>
      <c r="F68" s="64"/>
      <c r="G68" s="64"/>
      <c r="H68" s="64"/>
      <c r="I68" s="64"/>
    </row>
    <row r="69" spans="1:9" ht="19.5" customHeight="1">
      <c r="A69" s="911" t="s">
        <v>1010</v>
      </c>
      <c r="B69" s="911"/>
      <c r="C69" s="911"/>
      <c r="D69" s="911"/>
      <c r="E69" s="911"/>
      <c r="F69" s="911"/>
      <c r="G69" s="911"/>
      <c r="H69" s="911"/>
      <c r="I69" s="911"/>
    </row>
    <row r="70" spans="1:9" ht="19.5" customHeight="1">
      <c r="A70" s="64" t="s">
        <v>722</v>
      </c>
      <c r="B70" s="64"/>
      <c r="C70" s="64"/>
      <c r="D70" s="64"/>
      <c r="E70" s="64"/>
      <c r="F70" s="64"/>
      <c r="G70" s="64"/>
      <c r="H70" s="64"/>
      <c r="I70" s="64"/>
    </row>
    <row r="71" spans="1:9" ht="27" customHeight="1"/>
    <row r="72" spans="1:9" ht="27" customHeight="1"/>
    <row r="73" spans="1:9" ht="24" customHeight="1"/>
  </sheetData>
  <mergeCells count="46">
    <mergeCell ref="C35:I36"/>
    <mergeCell ref="A30:B36"/>
    <mergeCell ref="C42:I42"/>
    <mergeCell ref="C43:I44"/>
    <mergeCell ref="A37:B44"/>
    <mergeCell ref="C31:I31"/>
    <mergeCell ref="C32:I33"/>
    <mergeCell ref="C37:I37"/>
    <mergeCell ref="C30:I30"/>
    <mergeCell ref="C38:I38"/>
    <mergeCell ref="C39:I39"/>
    <mergeCell ref="C40:I41"/>
    <mergeCell ref="C34:I34"/>
    <mergeCell ref="A1:I1"/>
    <mergeCell ref="A22:B22"/>
    <mergeCell ref="C7:I7"/>
    <mergeCell ref="C14:I14"/>
    <mergeCell ref="C22:I22"/>
    <mergeCell ref="A3:G3"/>
    <mergeCell ref="H3:I3"/>
    <mergeCell ref="C8:I8"/>
    <mergeCell ref="C9:I10"/>
    <mergeCell ref="C11:I11"/>
    <mergeCell ref="C12:I13"/>
    <mergeCell ref="A7:B13"/>
    <mergeCell ref="C19:I19"/>
    <mergeCell ref="A14:B21"/>
    <mergeCell ref="C16:I16"/>
    <mergeCell ref="A69:I69"/>
    <mergeCell ref="C45:I45"/>
    <mergeCell ref="A52:I52"/>
    <mergeCell ref="A53:I59"/>
    <mergeCell ref="A60:I60"/>
    <mergeCell ref="A61:I67"/>
    <mergeCell ref="H47:I47"/>
    <mergeCell ref="A48:I48"/>
    <mergeCell ref="A50:B50"/>
    <mergeCell ref="A45:B45"/>
    <mergeCell ref="A27:B27"/>
    <mergeCell ref="A29:B29"/>
    <mergeCell ref="C29:I29"/>
    <mergeCell ref="C20:I21"/>
    <mergeCell ref="C15:I15"/>
    <mergeCell ref="C17:I18"/>
    <mergeCell ref="A25:I25"/>
    <mergeCell ref="H24:I24"/>
  </mergeCells>
  <phoneticPr fontId="1"/>
  <printOptions horizontalCentered="1"/>
  <pageMargins left="0.70866141732283472" right="0.70866141732283472" top="0.74803149606299213" bottom="0.74803149606299213" header="0.31496062992125984" footer="0.31496062992125984"/>
  <pageSetup paperSize="9" orientation="portrait" r:id="rId1"/>
  <rowBreaks count="2" manualBreakCount="2">
    <brk id="24" max="16383" man="1"/>
    <brk id="47"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zoomScale="85" zoomScaleNormal="85" zoomScaleSheetLayoutView="85" workbookViewId="0">
      <selection activeCell="A4" sqref="A4"/>
    </sheetView>
  </sheetViews>
  <sheetFormatPr defaultRowHeight="13.5"/>
  <cols>
    <col min="1" max="16384" width="9" style="63"/>
  </cols>
  <sheetData>
    <row r="1" spans="1:9" ht="15.75">
      <c r="A1" s="515" t="s">
        <v>763</v>
      </c>
      <c r="B1" s="515"/>
      <c r="C1" s="515"/>
      <c r="D1" s="515"/>
      <c r="E1" s="515"/>
      <c r="F1" s="515"/>
      <c r="G1" s="515"/>
      <c r="H1" s="515"/>
      <c r="I1" s="515"/>
    </row>
    <row r="2" spans="1:9" ht="27" customHeight="1">
      <c r="A2" s="64"/>
      <c r="B2" s="64"/>
      <c r="C2" s="64"/>
      <c r="D2" s="64"/>
      <c r="E2" s="64"/>
      <c r="F2" s="64"/>
      <c r="G2" s="64"/>
      <c r="H2" s="64"/>
      <c r="I2" s="64"/>
    </row>
    <row r="3" spans="1:9" ht="27" customHeight="1">
      <c r="A3" s="826" t="s">
        <v>152</v>
      </c>
      <c r="B3" s="826"/>
      <c r="C3" s="826"/>
      <c r="D3" s="826"/>
      <c r="E3" s="826"/>
      <c r="F3" s="826"/>
      <c r="G3" s="826"/>
      <c r="H3" s="827" t="s">
        <v>151</v>
      </c>
      <c r="I3" s="827"/>
    </row>
    <row r="4" spans="1:9" ht="27" customHeight="1">
      <c r="A4" s="64"/>
      <c r="B4" s="64"/>
      <c r="C4" s="64"/>
      <c r="D4" s="64"/>
      <c r="E4" s="64"/>
      <c r="F4" s="64"/>
      <c r="G4" s="64"/>
      <c r="H4" s="64"/>
      <c r="I4" s="64"/>
    </row>
    <row r="5" spans="1:9" ht="27" customHeight="1">
      <c r="A5" s="882" t="s">
        <v>101</v>
      </c>
      <c r="B5" s="882"/>
      <c r="C5" s="882"/>
      <c r="D5" s="882"/>
      <c r="E5" s="882"/>
      <c r="F5" s="882"/>
      <c r="G5" s="882"/>
      <c r="H5" s="882"/>
      <c r="I5" s="882"/>
    </row>
    <row r="6" spans="1:9" ht="27" customHeight="1">
      <c r="A6" s="1332"/>
      <c r="B6" s="1332"/>
      <c r="C6" s="1332"/>
      <c r="D6" s="1332"/>
      <c r="E6" s="1332"/>
      <c r="F6" s="1332"/>
      <c r="G6" s="1332"/>
      <c r="H6" s="1332"/>
      <c r="I6" s="1332"/>
    </row>
    <row r="7" spans="1:9" ht="27" customHeight="1">
      <c r="A7" s="1332"/>
      <c r="B7" s="1332"/>
      <c r="C7" s="1332"/>
      <c r="D7" s="1332"/>
      <c r="E7" s="1332"/>
      <c r="F7" s="1332"/>
      <c r="G7" s="1332"/>
      <c r="H7" s="1332"/>
      <c r="I7" s="1332"/>
    </row>
    <row r="8" spans="1:9" ht="27" customHeight="1">
      <c r="A8" s="1332"/>
      <c r="B8" s="1332"/>
      <c r="C8" s="1332"/>
      <c r="D8" s="1332"/>
      <c r="E8" s="1332"/>
      <c r="F8" s="1332"/>
      <c r="G8" s="1332"/>
      <c r="H8" s="1332"/>
      <c r="I8" s="1332"/>
    </row>
    <row r="9" spans="1:9" ht="27" customHeight="1">
      <c r="A9" s="1332"/>
      <c r="B9" s="1332"/>
      <c r="C9" s="1332"/>
      <c r="D9" s="1332"/>
      <c r="E9" s="1332"/>
      <c r="F9" s="1332"/>
      <c r="G9" s="1332"/>
      <c r="H9" s="1332"/>
      <c r="I9" s="1332"/>
    </row>
    <row r="10" spans="1:9" ht="27" customHeight="1">
      <c r="A10" s="1332"/>
      <c r="B10" s="1332"/>
      <c r="C10" s="1332"/>
      <c r="D10" s="1332"/>
      <c r="E10" s="1332"/>
      <c r="F10" s="1332"/>
      <c r="G10" s="1332"/>
      <c r="H10" s="1332"/>
      <c r="I10" s="1332"/>
    </row>
    <row r="11" spans="1:9" ht="27" customHeight="1">
      <c r="A11" s="1332"/>
      <c r="B11" s="1332"/>
      <c r="C11" s="1332"/>
      <c r="D11" s="1332"/>
      <c r="E11" s="1332"/>
      <c r="F11" s="1332"/>
      <c r="G11" s="1332"/>
      <c r="H11" s="1332"/>
      <c r="I11" s="1332"/>
    </row>
    <row r="12" spans="1:9" ht="27" customHeight="1">
      <c r="A12" s="1332"/>
      <c r="B12" s="1332"/>
      <c r="C12" s="1332"/>
      <c r="D12" s="1332"/>
      <c r="E12" s="1332"/>
      <c r="F12" s="1332"/>
      <c r="G12" s="1332"/>
      <c r="H12" s="1332"/>
      <c r="I12" s="1332"/>
    </row>
    <row r="13" spans="1:9" ht="27" customHeight="1">
      <c r="A13" s="1332"/>
      <c r="B13" s="1332"/>
      <c r="C13" s="1332"/>
      <c r="D13" s="1332"/>
      <c r="E13" s="1332"/>
      <c r="F13" s="1332"/>
      <c r="G13" s="1332"/>
      <c r="H13" s="1332"/>
      <c r="I13" s="1332"/>
    </row>
    <row r="14" spans="1:9" ht="27" customHeight="1">
      <c r="A14" s="1332"/>
      <c r="B14" s="1332"/>
      <c r="C14" s="1332"/>
      <c r="D14" s="1332"/>
      <c r="E14" s="1332"/>
      <c r="F14" s="1332"/>
      <c r="G14" s="1332"/>
      <c r="H14" s="1332"/>
      <c r="I14" s="1332"/>
    </row>
    <row r="15" spans="1:9" ht="27" customHeight="1">
      <c r="A15" s="1332"/>
      <c r="B15" s="1332"/>
      <c r="C15" s="1332"/>
      <c r="D15" s="1332"/>
      <c r="E15" s="1332"/>
      <c r="F15" s="1332"/>
      <c r="G15" s="1332"/>
      <c r="H15" s="1332"/>
      <c r="I15" s="1332"/>
    </row>
    <row r="16" spans="1:9" ht="27" customHeight="1">
      <c r="A16" s="1332"/>
      <c r="B16" s="1332"/>
      <c r="C16" s="1332"/>
      <c r="D16" s="1332"/>
      <c r="E16" s="1332"/>
      <c r="F16" s="1332"/>
      <c r="G16" s="1332"/>
      <c r="H16" s="1332"/>
      <c r="I16" s="1332"/>
    </row>
    <row r="17" spans="1:9" ht="27" customHeight="1">
      <c r="A17" s="882" t="s">
        <v>102</v>
      </c>
      <c r="B17" s="882"/>
      <c r="C17" s="882"/>
      <c r="D17" s="882"/>
      <c r="E17" s="882"/>
      <c r="F17" s="882"/>
      <c r="G17" s="882"/>
      <c r="H17" s="882"/>
      <c r="I17" s="882"/>
    </row>
    <row r="18" spans="1:9" ht="27" customHeight="1">
      <c r="A18" s="1332"/>
      <c r="B18" s="1332"/>
      <c r="C18" s="1332"/>
      <c r="D18" s="1332"/>
      <c r="E18" s="1332"/>
      <c r="F18" s="1332"/>
      <c r="G18" s="1332"/>
      <c r="H18" s="1332"/>
      <c r="I18" s="1332"/>
    </row>
    <row r="19" spans="1:9" ht="27" customHeight="1">
      <c r="A19" s="1332"/>
      <c r="B19" s="1332"/>
      <c r="C19" s="1332"/>
      <c r="D19" s="1332"/>
      <c r="E19" s="1332"/>
      <c r="F19" s="1332"/>
      <c r="G19" s="1332"/>
      <c r="H19" s="1332"/>
      <c r="I19" s="1332"/>
    </row>
    <row r="20" spans="1:9" ht="27" customHeight="1">
      <c r="A20" s="1332"/>
      <c r="B20" s="1332"/>
      <c r="C20" s="1332"/>
      <c r="D20" s="1332"/>
      <c r="E20" s="1332"/>
      <c r="F20" s="1332"/>
      <c r="G20" s="1332"/>
      <c r="H20" s="1332"/>
      <c r="I20" s="1332"/>
    </row>
    <row r="21" spans="1:9" ht="27" customHeight="1">
      <c r="A21" s="1332"/>
      <c r="B21" s="1332"/>
      <c r="C21" s="1332"/>
      <c r="D21" s="1332"/>
      <c r="E21" s="1332"/>
      <c r="F21" s="1332"/>
      <c r="G21" s="1332"/>
      <c r="H21" s="1332"/>
      <c r="I21" s="1332"/>
    </row>
    <row r="22" spans="1:9" ht="27" customHeight="1">
      <c r="A22" s="1332"/>
      <c r="B22" s="1332"/>
      <c r="C22" s="1332"/>
      <c r="D22" s="1332"/>
      <c r="E22" s="1332"/>
      <c r="F22" s="1332"/>
      <c r="G22" s="1332"/>
      <c r="H22" s="1332"/>
      <c r="I22" s="1332"/>
    </row>
    <row r="23" spans="1:9" ht="27" customHeight="1">
      <c r="A23" s="1332"/>
      <c r="B23" s="1332"/>
      <c r="C23" s="1332"/>
      <c r="D23" s="1332"/>
      <c r="E23" s="1332"/>
      <c r="F23" s="1332"/>
      <c r="G23" s="1332"/>
      <c r="H23" s="1332"/>
      <c r="I23" s="1332"/>
    </row>
    <row r="24" spans="1:9" ht="27" customHeight="1">
      <c r="A24" s="1332"/>
      <c r="B24" s="1332"/>
      <c r="C24" s="1332"/>
      <c r="D24" s="1332"/>
      <c r="E24" s="1332"/>
      <c r="F24" s="1332"/>
      <c r="G24" s="1332"/>
      <c r="H24" s="1332"/>
      <c r="I24" s="1332"/>
    </row>
    <row r="25" spans="1:9" ht="27" customHeight="1">
      <c r="A25" s="1332"/>
      <c r="B25" s="1332"/>
      <c r="C25" s="1332"/>
      <c r="D25" s="1332"/>
      <c r="E25" s="1332"/>
      <c r="F25" s="1332"/>
      <c r="G25" s="1332"/>
      <c r="H25" s="1332"/>
      <c r="I25" s="1332"/>
    </row>
    <row r="26" spans="1:9" ht="27" customHeight="1">
      <c r="A26" s="1332"/>
      <c r="B26" s="1332"/>
      <c r="C26" s="1332"/>
      <c r="D26" s="1332"/>
      <c r="E26" s="1332"/>
      <c r="F26" s="1332"/>
      <c r="G26" s="1332"/>
      <c r="H26" s="1332"/>
      <c r="I26" s="1332"/>
    </row>
    <row r="27" spans="1:9" ht="27" customHeight="1">
      <c r="A27" s="1332"/>
      <c r="B27" s="1332"/>
      <c r="C27" s="1332"/>
      <c r="D27" s="1332"/>
      <c r="E27" s="1332"/>
      <c r="F27" s="1332"/>
      <c r="G27" s="1332"/>
      <c r="H27" s="1332"/>
      <c r="I27" s="1332"/>
    </row>
    <row r="28" spans="1:9" ht="27" customHeight="1">
      <c r="A28" s="1332"/>
      <c r="B28" s="1332"/>
      <c r="C28" s="1332"/>
      <c r="D28" s="1332"/>
      <c r="E28" s="1332"/>
      <c r="F28" s="1332"/>
      <c r="G28" s="1332"/>
      <c r="H28" s="1332"/>
      <c r="I28" s="1332"/>
    </row>
    <row r="29" spans="1:9" ht="27" customHeight="1">
      <c r="A29" s="64"/>
      <c r="B29" s="64"/>
      <c r="C29" s="64"/>
      <c r="D29" s="64"/>
      <c r="E29" s="64"/>
      <c r="F29" s="64"/>
      <c r="G29" s="1226" t="s">
        <v>432</v>
      </c>
      <c r="H29" s="1226"/>
      <c r="I29" s="1226"/>
    </row>
    <row r="30" spans="1:9" ht="15.75">
      <c r="A30" s="515" t="s">
        <v>763</v>
      </c>
      <c r="B30" s="515"/>
      <c r="C30" s="515"/>
      <c r="D30" s="515"/>
      <c r="E30" s="515"/>
      <c r="F30" s="515"/>
      <c r="G30" s="515"/>
      <c r="H30" s="515"/>
      <c r="I30" s="515"/>
    </row>
    <row r="31" spans="1:9" ht="15.75">
      <c r="A31" s="167"/>
      <c r="B31" s="167"/>
      <c r="C31" s="167"/>
      <c r="D31" s="167"/>
      <c r="E31" s="167"/>
      <c r="F31" s="167"/>
      <c r="G31" s="167"/>
      <c r="H31" s="167"/>
      <c r="I31" s="167"/>
    </row>
    <row r="32" spans="1:9" ht="27" customHeight="1">
      <c r="A32" s="959" t="s">
        <v>474</v>
      </c>
      <c r="B32" s="959"/>
      <c r="C32" s="64"/>
      <c r="D32" s="64"/>
      <c r="E32" s="64"/>
      <c r="F32" s="64"/>
      <c r="G32" s="64"/>
      <c r="H32" s="64"/>
      <c r="I32" s="64"/>
    </row>
    <row r="33" spans="1:9" ht="27" customHeight="1">
      <c r="A33" s="882" t="s">
        <v>723</v>
      </c>
      <c r="B33" s="882"/>
      <c r="C33" s="882"/>
      <c r="D33" s="882"/>
      <c r="E33" s="882"/>
      <c r="F33" s="882"/>
      <c r="G33" s="882"/>
      <c r="H33" s="882"/>
      <c r="I33" s="882"/>
    </row>
    <row r="34" spans="1:9" ht="27" customHeight="1">
      <c r="A34" s="1332"/>
      <c r="B34" s="1332"/>
      <c r="C34" s="1332"/>
      <c r="D34" s="1332"/>
      <c r="E34" s="1332"/>
      <c r="F34" s="1332"/>
      <c r="G34" s="1332"/>
      <c r="H34" s="1332"/>
      <c r="I34" s="1332"/>
    </row>
    <row r="35" spans="1:9" ht="27" customHeight="1">
      <c r="A35" s="1332"/>
      <c r="B35" s="1332"/>
      <c r="C35" s="1332"/>
      <c r="D35" s="1332"/>
      <c r="E35" s="1332"/>
      <c r="F35" s="1332"/>
      <c r="G35" s="1332"/>
      <c r="H35" s="1332"/>
      <c r="I35" s="1332"/>
    </row>
    <row r="36" spans="1:9" ht="27" customHeight="1">
      <c r="A36" s="1332"/>
      <c r="B36" s="1332"/>
      <c r="C36" s="1332"/>
      <c r="D36" s="1332"/>
      <c r="E36" s="1332"/>
      <c r="F36" s="1332"/>
      <c r="G36" s="1332"/>
      <c r="H36" s="1332"/>
      <c r="I36" s="1332"/>
    </row>
    <row r="37" spans="1:9" ht="27" customHeight="1">
      <c r="A37" s="1332"/>
      <c r="B37" s="1332"/>
      <c r="C37" s="1332"/>
      <c r="D37" s="1332"/>
      <c r="E37" s="1332"/>
      <c r="F37" s="1332"/>
      <c r="G37" s="1332"/>
      <c r="H37" s="1332"/>
      <c r="I37" s="1332"/>
    </row>
    <row r="38" spans="1:9" ht="27" customHeight="1">
      <c r="A38" s="1332"/>
      <c r="B38" s="1332"/>
      <c r="C38" s="1332"/>
      <c r="D38" s="1332"/>
      <c r="E38" s="1332"/>
      <c r="F38" s="1332"/>
      <c r="G38" s="1332"/>
      <c r="H38" s="1332"/>
      <c r="I38" s="1332"/>
    </row>
    <row r="39" spans="1:9" ht="27" customHeight="1">
      <c r="A39" s="1332"/>
      <c r="B39" s="1332"/>
      <c r="C39" s="1332"/>
      <c r="D39" s="1332"/>
      <c r="E39" s="1332"/>
      <c r="F39" s="1332"/>
      <c r="G39" s="1332"/>
      <c r="H39" s="1332"/>
      <c r="I39" s="1332"/>
    </row>
    <row r="40" spans="1:9" ht="27" customHeight="1">
      <c r="A40" s="1332"/>
      <c r="B40" s="1332"/>
      <c r="C40" s="1332"/>
      <c r="D40" s="1332"/>
      <c r="E40" s="1332"/>
      <c r="F40" s="1332"/>
      <c r="G40" s="1332"/>
      <c r="H40" s="1332"/>
      <c r="I40" s="1332"/>
    </row>
    <row r="41" spans="1:9" ht="27" customHeight="1">
      <c r="A41" s="1332"/>
      <c r="B41" s="1332"/>
      <c r="C41" s="1332"/>
      <c r="D41" s="1332"/>
      <c r="E41" s="1332"/>
      <c r="F41" s="1332"/>
      <c r="G41" s="1332"/>
      <c r="H41" s="1332"/>
      <c r="I41" s="1332"/>
    </row>
    <row r="42" spans="1:9" ht="27" customHeight="1">
      <c r="A42" s="1332"/>
      <c r="B42" s="1332"/>
      <c r="C42" s="1332"/>
      <c r="D42" s="1332"/>
      <c r="E42" s="1332"/>
      <c r="F42" s="1332"/>
      <c r="G42" s="1332"/>
      <c r="H42" s="1332"/>
      <c r="I42" s="1332"/>
    </row>
    <row r="43" spans="1:9" ht="27" customHeight="1">
      <c r="A43" s="1332"/>
      <c r="B43" s="1332"/>
      <c r="C43" s="1332"/>
      <c r="D43" s="1332"/>
      <c r="E43" s="1332"/>
      <c r="F43" s="1332"/>
      <c r="G43" s="1332"/>
      <c r="H43" s="1332"/>
      <c r="I43" s="1332"/>
    </row>
    <row r="44" spans="1:9" ht="27" customHeight="1">
      <c r="A44" s="1332"/>
      <c r="B44" s="1332"/>
      <c r="C44" s="1332"/>
      <c r="D44" s="1332"/>
      <c r="E44" s="1332"/>
      <c r="F44" s="1332"/>
      <c r="G44" s="1332"/>
      <c r="H44" s="1332"/>
      <c r="I44" s="1332"/>
    </row>
    <row r="45" spans="1:9" ht="27" customHeight="1">
      <c r="A45" s="882" t="s">
        <v>1004</v>
      </c>
      <c r="B45" s="882"/>
      <c r="C45" s="882"/>
      <c r="D45" s="882"/>
      <c r="E45" s="882"/>
      <c r="F45" s="882"/>
      <c r="G45" s="882"/>
      <c r="H45" s="882"/>
      <c r="I45" s="882"/>
    </row>
    <row r="46" spans="1:9" ht="27" customHeight="1">
      <c r="A46" s="1332"/>
      <c r="B46" s="1332"/>
      <c r="C46" s="1332"/>
      <c r="D46" s="1332"/>
      <c r="E46" s="1332"/>
      <c r="F46" s="1332"/>
      <c r="G46" s="1332"/>
      <c r="H46" s="1332"/>
      <c r="I46" s="1332"/>
    </row>
    <row r="47" spans="1:9" ht="27" customHeight="1">
      <c r="A47" s="1332"/>
      <c r="B47" s="1332"/>
      <c r="C47" s="1332"/>
      <c r="D47" s="1332"/>
      <c r="E47" s="1332"/>
      <c r="F47" s="1332"/>
      <c r="G47" s="1332"/>
      <c r="H47" s="1332"/>
      <c r="I47" s="1332"/>
    </row>
    <row r="48" spans="1:9" ht="27" customHeight="1">
      <c r="A48" s="1332"/>
      <c r="B48" s="1332"/>
      <c r="C48" s="1332"/>
      <c r="D48" s="1332"/>
      <c r="E48" s="1332"/>
      <c r="F48" s="1332"/>
      <c r="G48" s="1332"/>
      <c r="H48" s="1332"/>
      <c r="I48" s="1332"/>
    </row>
    <row r="49" spans="1:9" ht="27" customHeight="1">
      <c r="A49" s="1332"/>
      <c r="B49" s="1332"/>
      <c r="C49" s="1332"/>
      <c r="D49" s="1332"/>
      <c r="E49" s="1332"/>
      <c r="F49" s="1332"/>
      <c r="G49" s="1332"/>
      <c r="H49" s="1332"/>
      <c r="I49" s="1332"/>
    </row>
    <row r="50" spans="1:9" ht="27" customHeight="1">
      <c r="A50" s="1332"/>
      <c r="B50" s="1332"/>
      <c r="C50" s="1332"/>
      <c r="D50" s="1332"/>
      <c r="E50" s="1332"/>
      <c r="F50" s="1332"/>
      <c r="G50" s="1332"/>
      <c r="H50" s="1332"/>
      <c r="I50" s="1332"/>
    </row>
    <row r="51" spans="1:9" ht="27" customHeight="1">
      <c r="A51" s="1332"/>
      <c r="B51" s="1332"/>
      <c r="C51" s="1332"/>
      <c r="D51" s="1332"/>
      <c r="E51" s="1332"/>
      <c r="F51" s="1332"/>
      <c r="G51" s="1332"/>
      <c r="H51" s="1332"/>
      <c r="I51" s="1332"/>
    </row>
    <row r="52" spans="1:9" ht="27" customHeight="1">
      <c r="A52" s="1332"/>
      <c r="B52" s="1332"/>
      <c r="C52" s="1332"/>
      <c r="D52" s="1332"/>
      <c r="E52" s="1332"/>
      <c r="F52" s="1332"/>
      <c r="G52" s="1332"/>
      <c r="H52" s="1332"/>
      <c r="I52" s="1332"/>
    </row>
    <row r="53" spans="1:9" ht="27" customHeight="1">
      <c r="A53" s="1332"/>
      <c r="B53" s="1332"/>
      <c r="C53" s="1332"/>
      <c r="D53" s="1332"/>
      <c r="E53" s="1332"/>
      <c r="F53" s="1332"/>
      <c r="G53" s="1332"/>
      <c r="H53" s="1332"/>
      <c r="I53" s="1332"/>
    </row>
    <row r="54" spans="1:9" ht="27" customHeight="1">
      <c r="A54" s="1332"/>
      <c r="B54" s="1332"/>
      <c r="C54" s="1332"/>
      <c r="D54" s="1332"/>
      <c r="E54" s="1332"/>
      <c r="F54" s="1332"/>
      <c r="G54" s="1332"/>
      <c r="H54" s="1332"/>
      <c r="I54" s="1332"/>
    </row>
    <row r="55" spans="1:9" ht="27" customHeight="1">
      <c r="A55" s="1332"/>
      <c r="B55" s="1332"/>
      <c r="C55" s="1332"/>
      <c r="D55" s="1332"/>
      <c r="E55" s="1332"/>
      <c r="F55" s="1332"/>
      <c r="G55" s="1332"/>
      <c r="H55" s="1332"/>
      <c r="I55" s="1332"/>
    </row>
    <row r="56" spans="1:9" ht="27" customHeight="1">
      <c r="A56" s="1332"/>
      <c r="B56" s="1332"/>
      <c r="C56" s="1332"/>
      <c r="D56" s="1332"/>
      <c r="E56" s="1332"/>
      <c r="F56" s="1332"/>
      <c r="G56" s="1332"/>
      <c r="H56" s="1332"/>
      <c r="I56" s="1332"/>
    </row>
    <row r="58" spans="1:9" ht="27" customHeight="1">
      <c r="A58" s="64"/>
      <c r="B58" s="64"/>
      <c r="C58" s="64"/>
      <c r="D58" s="64"/>
      <c r="E58" s="64"/>
      <c r="F58" s="64"/>
      <c r="G58" s="890" t="s">
        <v>247</v>
      </c>
      <c r="H58" s="890"/>
      <c r="I58" s="890"/>
    </row>
    <row r="59" spans="1:9" ht="15.75">
      <c r="A59" s="515" t="s">
        <v>763</v>
      </c>
      <c r="B59" s="515"/>
      <c r="C59" s="515"/>
      <c r="D59" s="515"/>
      <c r="E59" s="515"/>
      <c r="F59" s="515"/>
      <c r="G59" s="515"/>
      <c r="H59" s="515"/>
      <c r="I59" s="515"/>
    </row>
    <row r="60" spans="1:9" ht="15.75">
      <c r="A60" s="167"/>
      <c r="B60" s="167"/>
      <c r="C60" s="167"/>
      <c r="D60" s="167"/>
      <c r="E60" s="167"/>
      <c r="F60" s="167"/>
      <c r="G60" s="167"/>
      <c r="H60" s="167"/>
      <c r="I60" s="167"/>
    </row>
    <row r="61" spans="1:9" ht="27" customHeight="1">
      <c r="A61" s="959" t="s">
        <v>474</v>
      </c>
      <c r="B61" s="959"/>
      <c r="C61" s="64"/>
      <c r="D61" s="64"/>
      <c r="E61" s="64"/>
      <c r="F61" s="64"/>
      <c r="G61" s="64"/>
      <c r="H61" s="64"/>
      <c r="I61" s="64"/>
    </row>
    <row r="62" spans="1:9" ht="27" customHeight="1">
      <c r="A62" s="882" t="s">
        <v>635</v>
      </c>
      <c r="B62" s="882"/>
      <c r="C62" s="882"/>
      <c r="D62" s="882"/>
      <c r="E62" s="882"/>
      <c r="F62" s="882"/>
      <c r="G62" s="882"/>
      <c r="H62" s="882"/>
      <c r="I62" s="882"/>
    </row>
    <row r="63" spans="1:9" ht="27" customHeight="1">
      <c r="A63" s="518" t="s">
        <v>458</v>
      </c>
      <c r="B63" s="518"/>
      <c r="C63" s="1316" t="s">
        <v>989</v>
      </c>
      <c r="D63" s="1320"/>
      <c r="E63" s="1320"/>
      <c r="F63" s="1320"/>
      <c r="G63" s="1320"/>
      <c r="H63" s="1320"/>
      <c r="I63" s="1317"/>
    </row>
    <row r="64" spans="1:9" ht="27" customHeight="1">
      <c r="A64" s="518" t="s">
        <v>724</v>
      </c>
      <c r="B64" s="518"/>
      <c r="C64" s="969" t="s">
        <v>990</v>
      </c>
      <c r="D64" s="969"/>
      <c r="E64" s="969"/>
      <c r="F64" s="969"/>
      <c r="G64" s="969"/>
      <c r="H64" s="969"/>
      <c r="I64" s="969"/>
    </row>
    <row r="65" spans="1:9" ht="27" customHeight="1">
      <c r="A65" s="518" t="s">
        <v>462</v>
      </c>
      <c r="B65" s="518"/>
      <c r="C65" s="1227"/>
      <c r="D65" s="1227"/>
      <c r="E65" s="1227"/>
      <c r="F65" s="1227"/>
      <c r="G65" s="1227"/>
      <c r="H65" s="1227"/>
      <c r="I65" s="1227"/>
    </row>
    <row r="66" spans="1:9" ht="27" customHeight="1">
      <c r="A66" s="518" t="s">
        <v>459</v>
      </c>
      <c r="B66" s="518"/>
      <c r="C66" s="1227"/>
      <c r="D66" s="1227"/>
      <c r="E66" s="1227"/>
      <c r="F66" s="1227"/>
      <c r="G66" s="1227"/>
      <c r="H66" s="1227"/>
      <c r="I66" s="1227"/>
    </row>
    <row r="67" spans="1:9" ht="27" customHeight="1">
      <c r="A67" s="518" t="s">
        <v>460</v>
      </c>
      <c r="B67" s="518"/>
      <c r="C67" s="969" t="s">
        <v>957</v>
      </c>
      <c r="D67" s="969"/>
      <c r="E67" s="969"/>
      <c r="F67" s="969"/>
      <c r="G67" s="969"/>
      <c r="H67" s="969"/>
      <c r="I67" s="969"/>
    </row>
    <row r="68" spans="1:9" ht="27" customHeight="1">
      <c r="A68" s="518" t="s">
        <v>461</v>
      </c>
      <c r="B68" s="518"/>
      <c r="C68" s="1227" t="s">
        <v>463</v>
      </c>
      <c r="D68" s="969"/>
      <c r="E68" s="969"/>
      <c r="F68" s="969"/>
      <c r="G68" s="969"/>
      <c r="H68" s="969"/>
      <c r="I68" s="969"/>
    </row>
    <row r="69" spans="1:9" ht="27" customHeight="1">
      <c r="A69" s="518"/>
      <c r="B69" s="518"/>
      <c r="C69" s="969"/>
      <c r="D69" s="969"/>
      <c r="E69" s="969"/>
      <c r="F69" s="969"/>
      <c r="G69" s="969"/>
      <c r="H69" s="969"/>
      <c r="I69" s="969"/>
    </row>
    <row r="70" spans="1:9" ht="27" customHeight="1">
      <c r="A70" s="518"/>
      <c r="B70" s="518"/>
      <c r="C70" s="969"/>
      <c r="D70" s="969"/>
      <c r="E70" s="969"/>
      <c r="F70" s="969"/>
      <c r="G70" s="969"/>
      <c r="H70" s="969"/>
      <c r="I70" s="969"/>
    </row>
    <row r="71" spans="1:9" ht="27" customHeight="1">
      <c r="A71" s="518"/>
      <c r="B71" s="518"/>
      <c r="C71" s="1327" t="s">
        <v>464</v>
      </c>
      <c r="D71" s="1327"/>
      <c r="E71" s="1327"/>
      <c r="F71" s="1327"/>
      <c r="G71" s="1327"/>
      <c r="H71" s="1327"/>
      <c r="I71" s="1327"/>
    </row>
    <row r="72" spans="1:9" ht="27" customHeight="1">
      <c r="A72" s="518"/>
      <c r="B72" s="518"/>
      <c r="C72" s="885"/>
      <c r="D72" s="885"/>
      <c r="E72" s="885"/>
      <c r="F72" s="885"/>
      <c r="G72" s="885"/>
      <c r="H72" s="885"/>
      <c r="I72" s="885"/>
    </row>
    <row r="73" spans="1:9" ht="27" customHeight="1">
      <c r="A73" s="518"/>
      <c r="B73" s="518"/>
      <c r="C73" s="1244"/>
      <c r="D73" s="1244"/>
      <c r="E73" s="1244"/>
      <c r="F73" s="1244"/>
      <c r="G73" s="1244"/>
      <c r="H73" s="1244"/>
      <c r="I73" s="1244"/>
    </row>
    <row r="74" spans="1:9" ht="27" customHeight="1">
      <c r="A74" s="518"/>
      <c r="B74" s="518"/>
      <c r="C74" s="1244"/>
      <c r="D74" s="1244"/>
      <c r="E74" s="1244"/>
      <c r="F74" s="1244"/>
      <c r="G74" s="1244"/>
      <c r="H74" s="1244"/>
      <c r="I74" s="1244"/>
    </row>
    <row r="75" spans="1:9" ht="27" customHeight="1">
      <c r="A75" s="518"/>
      <c r="B75" s="518"/>
      <c r="C75" s="1244"/>
      <c r="D75" s="1244"/>
      <c r="E75" s="1244"/>
      <c r="F75" s="1244"/>
      <c r="G75" s="1244"/>
      <c r="H75" s="1244"/>
      <c r="I75" s="1244"/>
    </row>
    <row r="76" spans="1:9" ht="27" customHeight="1">
      <c r="A76" s="518"/>
      <c r="B76" s="518"/>
      <c r="C76" s="1244"/>
      <c r="D76" s="1244"/>
      <c r="E76" s="1244"/>
      <c r="F76" s="1244"/>
      <c r="G76" s="1244"/>
      <c r="H76" s="1244"/>
      <c r="I76" s="1244"/>
    </row>
    <row r="77" spans="1:9" ht="27" customHeight="1">
      <c r="A77" s="518"/>
      <c r="B77" s="518"/>
      <c r="C77" s="1244"/>
      <c r="D77" s="1244"/>
      <c r="E77" s="1244"/>
      <c r="F77" s="1244"/>
      <c r="G77" s="1244"/>
      <c r="H77" s="1244"/>
      <c r="I77" s="1244"/>
    </row>
    <row r="78" spans="1:9" ht="27" customHeight="1">
      <c r="A78" s="518"/>
      <c r="B78" s="518"/>
      <c r="C78" s="1244"/>
      <c r="D78" s="1244"/>
      <c r="E78" s="1244"/>
      <c r="F78" s="1244"/>
      <c r="G78" s="1244"/>
      <c r="H78" s="1244"/>
      <c r="I78" s="1244"/>
    </row>
    <row r="79" spans="1:9" ht="27" customHeight="1">
      <c r="A79" s="518"/>
      <c r="B79" s="518"/>
      <c r="C79" s="1244"/>
      <c r="D79" s="1244"/>
      <c r="E79" s="1244"/>
      <c r="F79" s="1244"/>
      <c r="G79" s="1244"/>
      <c r="H79" s="1244"/>
      <c r="I79" s="1244"/>
    </row>
    <row r="80" spans="1:9" ht="27" customHeight="1">
      <c r="A80" s="518" t="s">
        <v>465</v>
      </c>
      <c r="B80" s="518"/>
      <c r="C80" s="969" t="s">
        <v>958</v>
      </c>
      <c r="D80" s="969"/>
      <c r="E80" s="969"/>
      <c r="F80" s="969"/>
      <c r="G80" s="969"/>
      <c r="H80" s="969"/>
      <c r="I80" s="969"/>
    </row>
    <row r="81" spans="1:9" ht="27" customHeight="1">
      <c r="A81" s="64"/>
      <c r="B81" s="64"/>
      <c r="C81" s="64"/>
      <c r="D81" s="64"/>
      <c r="E81" s="64"/>
      <c r="F81" s="64"/>
      <c r="G81" s="64"/>
      <c r="H81" s="64"/>
      <c r="I81" s="64"/>
    </row>
    <row r="82" spans="1:9" ht="27" customHeight="1">
      <c r="A82" s="64" t="s">
        <v>466</v>
      </c>
      <c r="B82" s="64"/>
      <c r="C82" s="64"/>
      <c r="D82" s="64"/>
      <c r="E82" s="64"/>
      <c r="F82" s="64"/>
      <c r="G82" s="64"/>
      <c r="H82" s="64"/>
      <c r="I82" s="64"/>
    </row>
    <row r="83" spans="1:9" ht="27" customHeight="1">
      <c r="A83" s="64" t="s">
        <v>467</v>
      </c>
      <c r="B83" s="64"/>
      <c r="C83" s="64"/>
      <c r="D83" s="64"/>
      <c r="E83" s="64"/>
      <c r="F83" s="64"/>
      <c r="G83" s="64"/>
      <c r="H83" s="64"/>
      <c r="I83" s="64"/>
    </row>
  </sheetData>
  <mergeCells count="34">
    <mergeCell ref="C71:I71"/>
    <mergeCell ref="C72:I79"/>
    <mergeCell ref="A68:B79"/>
    <mergeCell ref="A80:B80"/>
    <mergeCell ref="C80:I80"/>
    <mergeCell ref="C65:I65"/>
    <mergeCell ref="C66:I66"/>
    <mergeCell ref="C67:I67"/>
    <mergeCell ref="C68:I70"/>
    <mergeCell ref="A64:B64"/>
    <mergeCell ref="C64:I64"/>
    <mergeCell ref="A65:B65"/>
    <mergeCell ref="A66:B66"/>
    <mergeCell ref="A67:B67"/>
    <mergeCell ref="G58:I58"/>
    <mergeCell ref="A59:I59"/>
    <mergeCell ref="A62:I62"/>
    <mergeCell ref="A63:B63"/>
    <mergeCell ref="C63:I63"/>
    <mergeCell ref="A61:B61"/>
    <mergeCell ref="A18:I28"/>
    <mergeCell ref="A1:I1"/>
    <mergeCell ref="A5:I5"/>
    <mergeCell ref="A6:I16"/>
    <mergeCell ref="A17:I17"/>
    <mergeCell ref="A3:G3"/>
    <mergeCell ref="H3:I3"/>
    <mergeCell ref="G29:I29"/>
    <mergeCell ref="A33:I33"/>
    <mergeCell ref="A34:I44"/>
    <mergeCell ref="A45:I45"/>
    <mergeCell ref="A46:I56"/>
    <mergeCell ref="A30:I30"/>
    <mergeCell ref="A32:B32"/>
  </mergeCells>
  <phoneticPr fontId="1"/>
  <printOptions horizontalCentered="1"/>
  <pageMargins left="0.70866141732283472" right="0.70866141732283472" top="0.74803149606299213" bottom="0.74803149606299213" header="0.31496062992125984" footer="0.31496062992125984"/>
  <pageSetup paperSize="9" orientation="portrait" r:id="rId1"/>
  <rowBreaks count="2" manualBreakCount="2">
    <brk id="29" max="8" man="1"/>
    <brk id="58" max="8"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85" zoomScaleNormal="85" zoomScaleSheetLayoutView="100" workbookViewId="0">
      <selection activeCell="A4" sqref="A4"/>
    </sheetView>
  </sheetViews>
  <sheetFormatPr defaultRowHeight="13.5"/>
  <cols>
    <col min="1" max="16384" width="9" style="63"/>
  </cols>
  <sheetData>
    <row r="1" spans="1:9" ht="15.75">
      <c r="A1" s="515" t="s">
        <v>764</v>
      </c>
      <c r="B1" s="515"/>
      <c r="C1" s="515"/>
      <c r="D1" s="515"/>
      <c r="E1" s="515"/>
      <c r="F1" s="515"/>
      <c r="G1" s="515"/>
      <c r="H1" s="515"/>
      <c r="I1" s="515"/>
    </row>
    <row r="2" spans="1:9" ht="27" customHeight="1">
      <c r="A2" s="64"/>
      <c r="B2" s="64"/>
      <c r="C2" s="64"/>
      <c r="D2" s="64"/>
      <c r="E2" s="64"/>
      <c r="F2" s="64"/>
      <c r="G2" s="64"/>
      <c r="H2" s="64"/>
      <c r="I2" s="64"/>
    </row>
    <row r="3" spans="1:9" ht="27" customHeight="1">
      <c r="A3" s="826" t="s">
        <v>154</v>
      </c>
      <c r="B3" s="826"/>
      <c r="C3" s="826"/>
      <c r="D3" s="826"/>
      <c r="E3" s="826"/>
      <c r="F3" s="826"/>
      <c r="G3" s="826"/>
      <c r="H3" s="827" t="s">
        <v>153</v>
      </c>
      <c r="I3" s="827"/>
    </row>
    <row r="4" spans="1:9" ht="27" customHeight="1">
      <c r="A4" s="64"/>
      <c r="B4" s="64"/>
      <c r="C4" s="64"/>
      <c r="D4" s="64"/>
      <c r="E4" s="64"/>
      <c r="F4" s="64"/>
      <c r="G4" s="64"/>
      <c r="H4" s="64"/>
      <c r="I4" s="64"/>
    </row>
    <row r="5" spans="1:9" ht="27" customHeight="1">
      <c r="A5" s="64" t="s">
        <v>103</v>
      </c>
      <c r="B5" s="64"/>
      <c r="C5" s="64"/>
      <c r="D5" s="64"/>
      <c r="E5" s="64"/>
      <c r="F5" s="64"/>
      <c r="G5" s="64"/>
      <c r="H5" s="64"/>
      <c r="I5" s="64"/>
    </row>
    <row r="6" spans="1:9" ht="27" customHeight="1">
      <c r="A6" s="825" t="s">
        <v>104</v>
      </c>
      <c r="B6" s="825"/>
      <c r="C6" s="969" t="s">
        <v>106</v>
      </c>
      <c r="D6" s="969"/>
      <c r="E6" s="969"/>
      <c r="F6" s="969"/>
      <c r="G6" s="969"/>
      <c r="H6" s="969"/>
      <c r="I6" s="969"/>
    </row>
    <row r="7" spans="1:9" ht="27" customHeight="1">
      <c r="A7" s="825" t="s">
        <v>105</v>
      </c>
      <c r="B7" s="825"/>
      <c r="C7" s="969" t="s">
        <v>169</v>
      </c>
      <c r="D7" s="969"/>
      <c r="E7" s="969"/>
      <c r="F7" s="969"/>
      <c r="G7" s="969"/>
      <c r="H7" s="969"/>
      <c r="I7" s="969"/>
    </row>
    <row r="8" spans="1:9" ht="27" customHeight="1">
      <c r="A8" s="64"/>
      <c r="B8" s="64"/>
      <c r="C8" s="64"/>
      <c r="D8" s="64"/>
      <c r="E8" s="64"/>
      <c r="F8" s="64"/>
      <c r="G8" s="64"/>
      <c r="H8" s="64"/>
      <c r="I8" s="64"/>
    </row>
    <row r="9" spans="1:9" ht="27" customHeight="1">
      <c r="A9" s="64" t="s">
        <v>1034</v>
      </c>
      <c r="B9" s="64"/>
      <c r="C9" s="64"/>
      <c r="D9" s="64"/>
      <c r="E9" s="64"/>
      <c r="F9" s="64"/>
      <c r="G9" s="64"/>
      <c r="H9" s="64"/>
      <c r="I9" s="64"/>
    </row>
    <row r="10" spans="1:9" ht="27" customHeight="1">
      <c r="A10" s="882" t="s">
        <v>107</v>
      </c>
      <c r="B10" s="882"/>
      <c r="C10" s="882"/>
      <c r="D10" s="882"/>
      <c r="E10" s="882"/>
      <c r="F10" s="882"/>
      <c r="G10" s="882"/>
      <c r="H10" s="882"/>
      <c r="I10" s="882"/>
    </row>
    <row r="11" spans="1:9" ht="27" customHeight="1">
      <c r="A11" s="1244"/>
      <c r="B11" s="1244"/>
      <c r="C11" s="1244"/>
      <c r="D11" s="1244"/>
      <c r="E11" s="1244"/>
      <c r="F11" s="1244"/>
      <c r="G11" s="1244"/>
      <c r="H11" s="1244"/>
      <c r="I11" s="1244"/>
    </row>
    <row r="12" spans="1:9" ht="27" customHeight="1">
      <c r="A12" s="1244"/>
      <c r="B12" s="1244"/>
      <c r="C12" s="1244"/>
      <c r="D12" s="1244"/>
      <c r="E12" s="1244"/>
      <c r="F12" s="1244"/>
      <c r="G12" s="1244"/>
      <c r="H12" s="1244"/>
      <c r="I12" s="1244"/>
    </row>
    <row r="13" spans="1:9" ht="27" customHeight="1">
      <c r="A13" s="1244"/>
      <c r="B13" s="1244"/>
      <c r="C13" s="1244"/>
      <c r="D13" s="1244"/>
      <c r="E13" s="1244"/>
      <c r="F13" s="1244"/>
      <c r="G13" s="1244"/>
      <c r="H13" s="1244"/>
      <c r="I13" s="1244"/>
    </row>
    <row r="14" spans="1:9" ht="27" customHeight="1">
      <c r="A14" s="1244"/>
      <c r="B14" s="1244"/>
      <c r="C14" s="1244"/>
      <c r="D14" s="1244"/>
      <c r="E14" s="1244"/>
      <c r="F14" s="1244"/>
      <c r="G14" s="1244"/>
      <c r="H14" s="1244"/>
      <c r="I14" s="1244"/>
    </row>
    <row r="15" spans="1:9" ht="27" customHeight="1">
      <c r="A15" s="1244"/>
      <c r="B15" s="1244"/>
      <c r="C15" s="1244"/>
      <c r="D15" s="1244"/>
      <c r="E15" s="1244"/>
      <c r="F15" s="1244"/>
      <c r="G15" s="1244"/>
      <c r="H15" s="1244"/>
      <c r="I15" s="1244"/>
    </row>
    <row r="16" spans="1:9" ht="27" customHeight="1">
      <c r="A16" s="1244"/>
      <c r="B16" s="1244"/>
      <c r="C16" s="1244"/>
      <c r="D16" s="1244"/>
      <c r="E16" s="1244"/>
      <c r="F16" s="1244"/>
      <c r="G16" s="1244"/>
      <c r="H16" s="1244"/>
      <c r="I16" s="1244"/>
    </row>
    <row r="17" spans="1:9" ht="27" customHeight="1">
      <c r="A17" s="1244"/>
      <c r="B17" s="1244"/>
      <c r="C17" s="1244"/>
      <c r="D17" s="1244"/>
      <c r="E17" s="1244"/>
      <c r="F17" s="1244"/>
      <c r="G17" s="1244"/>
      <c r="H17" s="1244"/>
      <c r="I17" s="1244"/>
    </row>
    <row r="18" spans="1:9" ht="27" customHeight="1">
      <c r="A18" s="1244"/>
      <c r="B18" s="1244"/>
      <c r="C18" s="1244"/>
      <c r="D18" s="1244"/>
      <c r="E18" s="1244"/>
      <c r="F18" s="1244"/>
      <c r="G18" s="1244"/>
      <c r="H18" s="1244"/>
      <c r="I18" s="1244"/>
    </row>
    <row r="19" spans="1:9" ht="27" customHeight="1">
      <c r="A19" s="1244"/>
      <c r="B19" s="1244"/>
      <c r="C19" s="1244"/>
      <c r="D19" s="1244"/>
      <c r="E19" s="1244"/>
      <c r="F19" s="1244"/>
      <c r="G19" s="1244"/>
      <c r="H19" s="1244"/>
      <c r="I19" s="1244"/>
    </row>
    <row r="20" spans="1:9" ht="27" customHeight="1">
      <c r="A20" s="882" t="s">
        <v>155</v>
      </c>
      <c r="B20" s="882"/>
      <c r="C20" s="882"/>
      <c r="D20" s="882"/>
      <c r="E20" s="882"/>
      <c r="F20" s="882"/>
      <c r="G20" s="882"/>
      <c r="H20" s="882"/>
      <c r="I20" s="882"/>
    </row>
    <row r="21" spans="1:9" ht="27" customHeight="1">
      <c r="A21" s="1244"/>
      <c r="B21" s="1244"/>
      <c r="C21" s="1244"/>
      <c r="D21" s="1244"/>
      <c r="E21" s="1244"/>
      <c r="F21" s="1244"/>
      <c r="G21" s="1244"/>
      <c r="H21" s="1244"/>
      <c r="I21" s="1244"/>
    </row>
    <row r="22" spans="1:9" ht="27" customHeight="1">
      <c r="A22" s="1244"/>
      <c r="B22" s="1244"/>
      <c r="C22" s="1244"/>
      <c r="D22" s="1244"/>
      <c r="E22" s="1244"/>
      <c r="F22" s="1244"/>
      <c r="G22" s="1244"/>
      <c r="H22" s="1244"/>
      <c r="I22" s="1244"/>
    </row>
    <row r="23" spans="1:9" ht="27" customHeight="1">
      <c r="A23" s="1244"/>
      <c r="B23" s="1244"/>
      <c r="C23" s="1244"/>
      <c r="D23" s="1244"/>
      <c r="E23" s="1244"/>
      <c r="F23" s="1244"/>
      <c r="G23" s="1244"/>
      <c r="H23" s="1244"/>
      <c r="I23" s="1244"/>
    </row>
    <row r="24" spans="1:9" ht="27" customHeight="1">
      <c r="A24" s="1244"/>
      <c r="B24" s="1244"/>
      <c r="C24" s="1244"/>
      <c r="D24" s="1244"/>
      <c r="E24" s="1244"/>
      <c r="F24" s="1244"/>
      <c r="G24" s="1244"/>
      <c r="H24" s="1244"/>
      <c r="I24" s="1244"/>
    </row>
    <row r="25" spans="1:9" ht="27" customHeight="1">
      <c r="A25" s="1244"/>
      <c r="B25" s="1244"/>
      <c r="C25" s="1244"/>
      <c r="D25" s="1244"/>
      <c r="E25" s="1244"/>
      <c r="F25" s="1244"/>
      <c r="G25" s="1244"/>
      <c r="H25" s="1244"/>
      <c r="I25" s="1244"/>
    </row>
    <row r="26" spans="1:9" ht="27" customHeight="1">
      <c r="A26" s="1244"/>
      <c r="B26" s="1244"/>
      <c r="C26" s="1244"/>
      <c r="D26" s="1244"/>
      <c r="E26" s="1244"/>
      <c r="F26" s="1244"/>
      <c r="G26" s="1244"/>
      <c r="H26" s="1244"/>
      <c r="I26" s="1244"/>
    </row>
    <row r="27" spans="1:9" ht="27" customHeight="1">
      <c r="A27" s="1244"/>
      <c r="B27" s="1244"/>
      <c r="C27" s="1244"/>
      <c r="D27" s="1244"/>
      <c r="E27" s="1244"/>
      <c r="F27" s="1244"/>
      <c r="G27" s="1244"/>
      <c r="H27" s="1244"/>
      <c r="I27" s="1244"/>
    </row>
    <row r="28" spans="1:9" ht="27" customHeight="1">
      <c r="A28" s="1244"/>
      <c r="B28" s="1244"/>
      <c r="C28" s="1244"/>
      <c r="D28" s="1244"/>
      <c r="E28" s="1244"/>
      <c r="F28" s="1244"/>
      <c r="G28" s="1244"/>
      <c r="H28" s="1244"/>
      <c r="I28" s="1244"/>
    </row>
    <row r="29" spans="1:9" ht="27" customHeight="1">
      <c r="A29" s="1244"/>
      <c r="B29" s="1244"/>
      <c r="C29" s="1244"/>
      <c r="D29" s="1244"/>
      <c r="E29" s="1244"/>
      <c r="F29" s="1244"/>
      <c r="G29" s="1244"/>
      <c r="H29" s="1244"/>
      <c r="I29" s="1244"/>
    </row>
    <row r="30" spans="1:9" ht="27" customHeight="1">
      <c r="A30" s="1244"/>
      <c r="B30" s="1244"/>
      <c r="C30" s="1244"/>
      <c r="D30" s="1244"/>
      <c r="E30" s="1244"/>
      <c r="F30" s="1244"/>
      <c r="G30" s="1244"/>
      <c r="H30" s="1244"/>
      <c r="I30" s="1244"/>
    </row>
    <row r="31" spans="1:9" ht="27" customHeight="1"/>
  </sheetData>
  <mergeCells count="11">
    <mergeCell ref="A20:I20"/>
    <mergeCell ref="A11:I19"/>
    <mergeCell ref="A21:I30"/>
    <mergeCell ref="A10:I10"/>
    <mergeCell ref="A1:I1"/>
    <mergeCell ref="A6:B6"/>
    <mergeCell ref="A7:B7"/>
    <mergeCell ref="C6:I6"/>
    <mergeCell ref="C7:I7"/>
    <mergeCell ref="A3:G3"/>
    <mergeCell ref="H3:I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zoomScale="85" zoomScaleNormal="85" zoomScaleSheetLayoutView="85" workbookViewId="0">
      <selection activeCell="A4" sqref="A4"/>
    </sheetView>
  </sheetViews>
  <sheetFormatPr defaultRowHeight="13.5"/>
  <cols>
    <col min="1" max="9" width="9" style="63"/>
    <col min="10" max="17" width="9" style="127"/>
    <col min="18" max="16384" width="9" style="63"/>
  </cols>
  <sheetData>
    <row r="1" spans="1:18" ht="15.75">
      <c r="A1" s="515" t="s">
        <v>765</v>
      </c>
      <c r="B1" s="515"/>
      <c r="C1" s="515"/>
      <c r="D1" s="515"/>
      <c r="E1" s="515"/>
      <c r="F1" s="515"/>
      <c r="G1" s="515"/>
      <c r="H1" s="515"/>
      <c r="I1" s="515"/>
      <c r="J1" s="915"/>
      <c r="K1" s="915"/>
      <c r="L1" s="915"/>
      <c r="M1" s="915"/>
      <c r="N1" s="915"/>
      <c r="O1" s="915"/>
      <c r="P1" s="915"/>
      <c r="Q1" s="915"/>
    </row>
    <row r="2" spans="1:18" ht="27" customHeight="1">
      <c r="A2" s="64"/>
      <c r="B2" s="64"/>
      <c r="C2" s="64"/>
      <c r="D2" s="64"/>
      <c r="E2" s="64"/>
      <c r="F2" s="64"/>
      <c r="G2" s="64"/>
      <c r="H2" s="64"/>
      <c r="I2" s="64"/>
      <c r="J2" s="274"/>
      <c r="K2" s="274"/>
      <c r="L2" s="274"/>
      <c r="M2" s="274"/>
      <c r="N2" s="274"/>
      <c r="O2" s="274"/>
      <c r="P2" s="274"/>
      <c r="Q2" s="274"/>
      <c r="R2" s="275"/>
    </row>
    <row r="3" spans="1:18" ht="27" customHeight="1">
      <c r="A3" s="826" t="s">
        <v>157</v>
      </c>
      <c r="B3" s="826"/>
      <c r="C3" s="826"/>
      <c r="D3" s="826"/>
      <c r="E3" s="826"/>
      <c r="F3" s="826"/>
      <c r="G3" s="826"/>
      <c r="H3" s="827" t="s">
        <v>156</v>
      </c>
      <c r="I3" s="827"/>
      <c r="J3" s="913"/>
      <c r="K3" s="913"/>
      <c r="L3" s="913"/>
      <c r="M3" s="913"/>
      <c r="N3" s="913"/>
      <c r="O3" s="913"/>
      <c r="P3" s="913"/>
      <c r="Q3" s="913"/>
      <c r="R3" s="275"/>
    </row>
    <row r="4" spans="1:18" ht="27" customHeight="1">
      <c r="A4" s="64"/>
      <c r="B4" s="64"/>
      <c r="C4" s="64"/>
      <c r="D4" s="64"/>
      <c r="E4" s="64"/>
      <c r="F4" s="64"/>
      <c r="G4" s="64"/>
      <c r="H4" s="64"/>
      <c r="I4" s="64"/>
      <c r="J4" s="274"/>
      <c r="K4" s="274"/>
      <c r="L4" s="274"/>
      <c r="M4" s="274"/>
      <c r="N4" s="274"/>
      <c r="O4" s="274"/>
      <c r="P4" s="274"/>
      <c r="Q4" s="274"/>
      <c r="R4" s="275"/>
    </row>
    <row r="5" spans="1:18" ht="27" customHeight="1">
      <c r="A5" s="64" t="s">
        <v>433</v>
      </c>
      <c r="B5" s="64"/>
      <c r="C5" s="64"/>
      <c r="D5" s="64"/>
      <c r="E5" s="64"/>
      <c r="F5" s="64"/>
      <c r="G5" s="64"/>
      <c r="H5" s="64"/>
      <c r="I5" s="64"/>
      <c r="J5" s="274"/>
      <c r="K5" s="274"/>
      <c r="L5" s="274"/>
      <c r="M5" s="274"/>
      <c r="N5" s="274"/>
      <c r="O5" s="274"/>
      <c r="P5" s="274"/>
      <c r="Q5" s="274"/>
      <c r="R5" s="275"/>
    </row>
    <row r="6" spans="1:18" ht="36" customHeight="1">
      <c r="A6" s="882" t="s">
        <v>108</v>
      </c>
      <c r="B6" s="882"/>
      <c r="C6" s="882"/>
      <c r="D6" s="882"/>
      <c r="E6" s="882"/>
      <c r="F6" s="882"/>
      <c r="G6" s="882"/>
      <c r="H6" s="882"/>
      <c r="I6" s="882"/>
      <c r="J6" s="1340"/>
      <c r="K6" s="1340"/>
      <c r="L6" s="1340"/>
      <c r="M6" s="1340"/>
      <c r="N6" s="1340"/>
      <c r="O6" s="1340"/>
      <c r="P6" s="1340"/>
      <c r="Q6" s="1340"/>
      <c r="R6" s="275"/>
    </row>
    <row r="7" spans="1:18" ht="18" customHeight="1">
      <c r="A7" s="1336" t="s">
        <v>766</v>
      </c>
      <c r="B7" s="1337"/>
      <c r="C7" s="1337"/>
      <c r="D7" s="1337"/>
      <c r="E7" s="1337"/>
      <c r="F7" s="1337"/>
      <c r="G7" s="1337"/>
      <c r="H7" s="1337"/>
      <c r="I7" s="1338"/>
      <c r="J7" s="1340"/>
      <c r="K7" s="1340"/>
      <c r="L7" s="1340"/>
      <c r="M7" s="1340"/>
      <c r="N7" s="1340"/>
      <c r="O7" s="1340"/>
      <c r="P7" s="1340"/>
      <c r="Q7" s="1340"/>
      <c r="R7" s="275"/>
    </row>
    <row r="8" spans="1:18" ht="29.25" customHeight="1">
      <c r="A8" s="840"/>
      <c r="B8" s="841"/>
      <c r="C8" s="841"/>
      <c r="D8" s="841"/>
      <c r="E8" s="841"/>
      <c r="F8" s="841"/>
      <c r="G8" s="841"/>
      <c r="H8" s="841"/>
      <c r="I8" s="842"/>
      <c r="J8" s="1340"/>
      <c r="K8" s="1340"/>
      <c r="L8" s="1340"/>
      <c r="M8" s="1340"/>
      <c r="N8" s="1340"/>
      <c r="O8" s="1340"/>
      <c r="P8" s="1340"/>
      <c r="Q8" s="1340"/>
      <c r="R8" s="275"/>
    </row>
    <row r="9" spans="1:18" ht="29.25" customHeight="1">
      <c r="A9" s="843"/>
      <c r="B9" s="844"/>
      <c r="C9" s="844"/>
      <c r="D9" s="844"/>
      <c r="E9" s="844"/>
      <c r="F9" s="844"/>
      <c r="G9" s="844"/>
      <c r="H9" s="844"/>
      <c r="I9" s="845"/>
      <c r="J9" s="276"/>
      <c r="K9" s="276"/>
      <c r="L9" s="276"/>
      <c r="M9" s="276"/>
      <c r="N9" s="276"/>
      <c r="O9" s="276"/>
      <c r="P9" s="276"/>
      <c r="Q9" s="276"/>
      <c r="R9" s="275"/>
    </row>
    <row r="10" spans="1:18" ht="29.25" customHeight="1">
      <c r="A10" s="843"/>
      <c r="B10" s="844"/>
      <c r="C10" s="844"/>
      <c r="D10" s="844"/>
      <c r="E10" s="844"/>
      <c r="F10" s="844"/>
      <c r="G10" s="844"/>
      <c r="H10" s="844"/>
      <c r="I10" s="845"/>
      <c r="J10" s="276"/>
      <c r="K10" s="276"/>
      <c r="L10" s="276"/>
      <c r="M10" s="276"/>
      <c r="N10" s="276"/>
      <c r="O10" s="276"/>
      <c r="P10" s="276"/>
      <c r="Q10" s="276"/>
      <c r="R10" s="275"/>
    </row>
    <row r="11" spans="1:18" ht="29.25" customHeight="1">
      <c r="A11" s="846"/>
      <c r="B11" s="847"/>
      <c r="C11" s="847"/>
      <c r="D11" s="847"/>
      <c r="E11" s="847"/>
      <c r="F11" s="847"/>
      <c r="G11" s="847"/>
      <c r="H11" s="847"/>
      <c r="I11" s="848"/>
      <c r="J11" s="276"/>
      <c r="K11" s="276"/>
      <c r="L11" s="276"/>
      <c r="M11" s="276"/>
      <c r="N11" s="276"/>
      <c r="O11" s="276"/>
      <c r="P11" s="276"/>
      <c r="Q11" s="276"/>
      <c r="R11" s="275"/>
    </row>
    <row r="12" spans="1:18" ht="18" customHeight="1">
      <c r="A12" s="1333" t="s">
        <v>444</v>
      </c>
      <c r="B12" s="1334"/>
      <c r="C12" s="1334"/>
      <c r="D12" s="1334"/>
      <c r="E12" s="1334"/>
      <c r="F12" s="1334"/>
      <c r="G12" s="1334"/>
      <c r="H12" s="1334"/>
      <c r="I12" s="1335"/>
      <c r="J12" s="276"/>
      <c r="K12" s="276"/>
      <c r="L12" s="276"/>
      <c r="M12" s="276"/>
      <c r="N12" s="276"/>
      <c r="O12" s="276"/>
      <c r="P12" s="276"/>
      <c r="Q12" s="276"/>
      <c r="R12" s="275"/>
    </row>
    <row r="13" spans="1:18" ht="29.25" customHeight="1">
      <c r="A13" s="840"/>
      <c r="B13" s="841"/>
      <c r="C13" s="841"/>
      <c r="D13" s="841"/>
      <c r="E13" s="841"/>
      <c r="F13" s="841"/>
      <c r="G13" s="841"/>
      <c r="H13" s="841"/>
      <c r="I13" s="842"/>
      <c r="J13" s="276"/>
      <c r="K13" s="276"/>
      <c r="L13" s="276"/>
      <c r="M13" s="276"/>
      <c r="N13" s="276"/>
      <c r="O13" s="276"/>
      <c r="P13" s="276"/>
      <c r="Q13" s="276"/>
      <c r="R13" s="275"/>
    </row>
    <row r="14" spans="1:18" ht="30.75" customHeight="1">
      <c r="A14" s="843"/>
      <c r="B14" s="844"/>
      <c r="C14" s="844"/>
      <c r="D14" s="844"/>
      <c r="E14" s="844"/>
      <c r="F14" s="844"/>
      <c r="G14" s="844"/>
      <c r="H14" s="844"/>
      <c r="I14" s="845"/>
      <c r="J14" s="914"/>
      <c r="K14" s="914"/>
      <c r="L14" s="914"/>
      <c r="M14" s="914"/>
      <c r="N14" s="914"/>
      <c r="O14" s="914"/>
      <c r="P14" s="914"/>
      <c r="Q14" s="914"/>
      <c r="R14" s="275"/>
    </row>
    <row r="15" spans="1:18" ht="30.75" customHeight="1">
      <c r="A15" s="843"/>
      <c r="B15" s="844"/>
      <c r="C15" s="844"/>
      <c r="D15" s="844"/>
      <c r="E15" s="844"/>
      <c r="F15" s="844"/>
      <c r="G15" s="844"/>
      <c r="H15" s="844"/>
      <c r="I15" s="845"/>
      <c r="J15" s="273"/>
      <c r="K15" s="273"/>
      <c r="L15" s="273"/>
      <c r="M15" s="273"/>
      <c r="N15" s="273"/>
      <c r="O15" s="273"/>
      <c r="P15" s="273"/>
      <c r="Q15" s="273"/>
      <c r="R15" s="275"/>
    </row>
    <row r="16" spans="1:18" ht="27.75" customHeight="1">
      <c r="A16" s="846"/>
      <c r="B16" s="847"/>
      <c r="C16" s="847"/>
      <c r="D16" s="847"/>
      <c r="E16" s="847"/>
      <c r="F16" s="847"/>
      <c r="G16" s="847"/>
      <c r="H16" s="847"/>
      <c r="I16" s="848"/>
      <c r="J16" s="274"/>
      <c r="K16" s="274"/>
      <c r="L16" s="274"/>
      <c r="M16" s="274"/>
      <c r="N16" s="274"/>
      <c r="O16" s="274"/>
      <c r="P16" s="274"/>
      <c r="Q16" s="274"/>
      <c r="R16" s="275"/>
    </row>
    <row r="17" spans="1:18" ht="27.75" customHeight="1">
      <c r="A17" s="162"/>
      <c r="B17" s="162"/>
      <c r="C17" s="162"/>
      <c r="D17" s="162"/>
      <c r="E17" s="162"/>
      <c r="F17" s="162"/>
      <c r="G17" s="162"/>
      <c r="H17" s="162"/>
      <c r="I17" s="162"/>
      <c r="J17" s="274"/>
      <c r="K17" s="274"/>
      <c r="L17" s="274"/>
      <c r="M17" s="274"/>
      <c r="N17" s="274"/>
      <c r="O17" s="274"/>
      <c r="P17" s="274"/>
      <c r="Q17" s="274"/>
      <c r="R17" s="275"/>
    </row>
    <row r="18" spans="1:18" ht="36" customHeight="1">
      <c r="A18" s="882" t="s">
        <v>109</v>
      </c>
      <c r="B18" s="882"/>
      <c r="C18" s="882"/>
      <c r="D18" s="882"/>
      <c r="E18" s="882"/>
      <c r="F18" s="882"/>
      <c r="G18" s="882"/>
      <c r="H18" s="882"/>
      <c r="I18" s="882"/>
      <c r="J18" s="161"/>
      <c r="K18" s="68"/>
      <c r="L18" s="68"/>
      <c r="M18" s="68"/>
      <c r="N18" s="68"/>
      <c r="O18" s="68"/>
      <c r="P18" s="68"/>
      <c r="Q18" s="68"/>
    </row>
    <row r="19" spans="1:18" s="176" customFormat="1" ht="18" customHeight="1">
      <c r="A19" s="825" t="s">
        <v>443</v>
      </c>
      <c r="B19" s="825"/>
      <c r="C19" s="825"/>
      <c r="D19" s="825"/>
      <c r="E19" s="825"/>
      <c r="F19" s="825"/>
      <c r="G19" s="825"/>
      <c r="H19" s="825"/>
      <c r="I19" s="825"/>
      <c r="J19" s="158"/>
      <c r="K19" s="159"/>
      <c r="L19" s="159"/>
      <c r="M19" s="159"/>
      <c r="N19" s="159"/>
      <c r="O19" s="159"/>
      <c r="P19" s="159"/>
      <c r="Q19" s="159"/>
    </row>
    <row r="20" spans="1:18" ht="29.25" customHeight="1">
      <c r="A20" s="840"/>
      <c r="B20" s="841"/>
      <c r="C20" s="841"/>
      <c r="D20" s="841"/>
      <c r="E20" s="841"/>
      <c r="F20" s="841"/>
      <c r="G20" s="841"/>
      <c r="H20" s="841"/>
      <c r="I20" s="842"/>
      <c r="J20" s="161"/>
      <c r="K20" s="68"/>
      <c r="L20" s="68"/>
      <c r="M20" s="68"/>
      <c r="N20" s="68"/>
      <c r="O20" s="68"/>
      <c r="P20" s="68"/>
      <c r="Q20" s="68"/>
    </row>
    <row r="21" spans="1:18" ht="27" customHeight="1">
      <c r="A21" s="843"/>
      <c r="B21" s="844"/>
      <c r="C21" s="844"/>
      <c r="D21" s="844"/>
      <c r="E21" s="844"/>
      <c r="F21" s="844"/>
      <c r="G21" s="844"/>
      <c r="H21" s="844"/>
      <c r="I21" s="845"/>
      <c r="J21" s="161"/>
      <c r="K21" s="68"/>
      <c r="L21" s="68"/>
      <c r="M21" s="68"/>
      <c r="N21" s="68"/>
      <c r="O21" s="68"/>
      <c r="P21" s="68"/>
      <c r="Q21" s="68"/>
    </row>
    <row r="22" spans="1:18" ht="30.75" customHeight="1">
      <c r="A22" s="843"/>
      <c r="B22" s="844"/>
      <c r="C22" s="844"/>
      <c r="D22" s="844"/>
      <c r="E22" s="844"/>
      <c r="F22" s="844"/>
      <c r="G22" s="844"/>
      <c r="H22" s="844"/>
      <c r="I22" s="845"/>
      <c r="J22" s="161"/>
      <c r="K22" s="68"/>
      <c r="L22" s="68"/>
      <c r="M22" s="68"/>
      <c r="N22" s="68"/>
      <c r="O22" s="68"/>
      <c r="P22" s="68"/>
      <c r="Q22" s="68"/>
    </row>
    <row r="23" spans="1:18" ht="27.75" customHeight="1">
      <c r="A23" s="846"/>
      <c r="B23" s="847"/>
      <c r="C23" s="847"/>
      <c r="D23" s="847"/>
      <c r="E23" s="847"/>
      <c r="F23" s="847"/>
      <c r="G23" s="847"/>
      <c r="H23" s="847"/>
      <c r="I23" s="848"/>
      <c r="J23" s="161"/>
      <c r="K23" s="68"/>
      <c r="L23" s="68"/>
      <c r="M23" s="68"/>
      <c r="N23" s="68"/>
      <c r="O23" s="68"/>
      <c r="P23" s="68"/>
      <c r="Q23" s="68"/>
    </row>
    <row r="24" spans="1:18" ht="18" customHeight="1">
      <c r="A24" s="1336" t="s">
        <v>450</v>
      </c>
      <c r="B24" s="1337"/>
      <c r="C24" s="1337"/>
      <c r="D24" s="1337"/>
      <c r="E24" s="1337"/>
      <c r="F24" s="1337"/>
      <c r="G24" s="1337"/>
      <c r="H24" s="1337"/>
      <c r="I24" s="1338"/>
      <c r="J24" s="109"/>
      <c r="K24" s="109"/>
      <c r="L24" s="109"/>
      <c r="M24" s="109"/>
      <c r="N24" s="109"/>
      <c r="O24" s="109"/>
      <c r="P24" s="109"/>
      <c r="Q24" s="109"/>
    </row>
    <row r="25" spans="1:18" ht="29.25" customHeight="1">
      <c r="A25" s="840"/>
      <c r="B25" s="841"/>
      <c r="C25" s="841"/>
      <c r="D25" s="841"/>
      <c r="E25" s="841"/>
      <c r="F25" s="841"/>
      <c r="G25" s="841"/>
      <c r="H25" s="841"/>
      <c r="I25" s="842"/>
      <c r="J25" s="109"/>
      <c r="K25" s="109"/>
      <c r="L25" s="109"/>
      <c r="M25" s="109"/>
      <c r="N25" s="109"/>
      <c r="O25" s="109"/>
      <c r="P25" s="109"/>
      <c r="Q25" s="109"/>
    </row>
    <row r="26" spans="1:18" ht="29.25" customHeight="1">
      <c r="A26" s="843"/>
      <c r="B26" s="844"/>
      <c r="C26" s="844"/>
      <c r="D26" s="844"/>
      <c r="E26" s="844"/>
      <c r="F26" s="844"/>
      <c r="G26" s="844"/>
      <c r="H26" s="844"/>
      <c r="I26" s="845"/>
      <c r="J26" s="109"/>
      <c r="K26" s="109"/>
      <c r="L26" s="109"/>
      <c r="M26" s="109"/>
      <c r="N26" s="109"/>
      <c r="O26" s="109"/>
      <c r="P26" s="109"/>
      <c r="Q26" s="109"/>
    </row>
    <row r="27" spans="1:18" ht="29.25" customHeight="1">
      <c r="A27" s="843"/>
      <c r="B27" s="844"/>
      <c r="C27" s="844"/>
      <c r="D27" s="844"/>
      <c r="E27" s="844"/>
      <c r="F27" s="844"/>
      <c r="G27" s="844"/>
      <c r="H27" s="844"/>
      <c r="I27" s="845"/>
      <c r="J27" s="157"/>
      <c r="K27" s="157"/>
      <c r="L27" s="157"/>
      <c r="M27" s="157"/>
      <c r="N27" s="157"/>
      <c r="O27" s="157"/>
      <c r="P27" s="157"/>
      <c r="Q27" s="157"/>
    </row>
    <row r="28" spans="1:18" ht="29.25" customHeight="1">
      <c r="A28" s="846"/>
      <c r="B28" s="847"/>
      <c r="C28" s="847"/>
      <c r="D28" s="847"/>
      <c r="E28" s="847"/>
      <c r="F28" s="847"/>
      <c r="G28" s="847"/>
      <c r="H28" s="847"/>
      <c r="I28" s="848"/>
      <c r="J28" s="157"/>
      <c r="K28" s="157"/>
      <c r="L28" s="157"/>
      <c r="M28" s="157"/>
      <c r="N28" s="157"/>
      <c r="O28" s="157"/>
      <c r="P28" s="157"/>
      <c r="Q28" s="157"/>
    </row>
    <row r="29" spans="1:18" ht="27.75" customHeight="1">
      <c r="A29" s="160"/>
      <c r="B29" s="160"/>
      <c r="C29" s="160"/>
      <c r="D29" s="160"/>
      <c r="E29" s="160"/>
      <c r="F29" s="160"/>
      <c r="G29" s="890" t="s">
        <v>434</v>
      </c>
      <c r="H29" s="890"/>
      <c r="I29" s="890"/>
      <c r="J29" s="157"/>
      <c r="K29" s="157"/>
      <c r="L29" s="157"/>
      <c r="M29" s="157"/>
      <c r="N29" s="157"/>
      <c r="O29" s="157"/>
      <c r="P29" s="157"/>
      <c r="Q29" s="157"/>
    </row>
    <row r="30" spans="1:18" ht="15.75">
      <c r="A30" s="515" t="s">
        <v>765</v>
      </c>
      <c r="B30" s="515"/>
      <c r="C30" s="515"/>
      <c r="D30" s="515"/>
      <c r="E30" s="515"/>
      <c r="F30" s="515"/>
      <c r="G30" s="515"/>
      <c r="H30" s="515"/>
      <c r="I30" s="515"/>
      <c r="J30" s="1342"/>
      <c r="K30" s="1342"/>
      <c r="L30" s="1342"/>
      <c r="M30" s="1342"/>
      <c r="N30" s="1342"/>
      <c r="O30" s="1342"/>
      <c r="P30" s="1342"/>
      <c r="Q30" s="1342"/>
    </row>
    <row r="31" spans="1:18" ht="15.75">
      <c r="A31" s="167"/>
      <c r="B31" s="167"/>
      <c r="C31" s="167"/>
      <c r="D31" s="167"/>
      <c r="E31" s="167"/>
      <c r="F31" s="167"/>
      <c r="G31" s="167"/>
      <c r="H31" s="167"/>
      <c r="I31" s="167"/>
      <c r="J31" s="153"/>
      <c r="K31" s="153"/>
      <c r="L31" s="153"/>
      <c r="M31" s="153"/>
      <c r="N31" s="153"/>
      <c r="O31" s="153"/>
      <c r="P31" s="153"/>
      <c r="Q31" s="153"/>
    </row>
    <row r="32" spans="1:18" ht="27" customHeight="1">
      <c r="A32" s="959" t="s">
        <v>473</v>
      </c>
      <c r="B32" s="959"/>
      <c r="C32" s="64"/>
      <c r="D32" s="64"/>
      <c r="E32" s="64"/>
      <c r="F32" s="64"/>
      <c r="G32" s="64"/>
      <c r="H32" s="64"/>
      <c r="I32" s="64"/>
      <c r="J32" s="274"/>
      <c r="K32" s="274"/>
      <c r="L32" s="274"/>
      <c r="M32" s="274"/>
      <c r="N32" s="274"/>
      <c r="O32" s="274"/>
      <c r="P32" s="274"/>
      <c r="Q32" s="274"/>
    </row>
    <row r="33" spans="1:17" ht="36" customHeight="1">
      <c r="A33" s="882" t="s">
        <v>72</v>
      </c>
      <c r="B33" s="882"/>
      <c r="C33" s="882"/>
      <c r="D33" s="882"/>
      <c r="E33" s="882"/>
      <c r="F33" s="882"/>
      <c r="G33" s="882"/>
      <c r="H33" s="882"/>
      <c r="I33" s="882"/>
      <c r="J33" s="914"/>
      <c r="K33" s="914"/>
      <c r="L33" s="914"/>
      <c r="M33" s="914"/>
      <c r="N33" s="914"/>
      <c r="O33" s="914"/>
      <c r="P33" s="914"/>
      <c r="Q33" s="914"/>
    </row>
    <row r="34" spans="1:17" ht="39.75" customHeight="1">
      <c r="A34" s="840"/>
      <c r="B34" s="841"/>
      <c r="C34" s="841"/>
      <c r="D34" s="841"/>
      <c r="E34" s="841"/>
      <c r="F34" s="841"/>
      <c r="G34" s="841"/>
      <c r="H34" s="841"/>
      <c r="I34" s="842"/>
      <c r="J34" s="276"/>
      <c r="K34" s="276"/>
      <c r="L34" s="276"/>
      <c r="M34" s="276"/>
      <c r="N34" s="276"/>
      <c r="O34" s="276"/>
      <c r="P34" s="276"/>
      <c r="Q34" s="276"/>
    </row>
    <row r="35" spans="1:17" ht="41.25" customHeight="1">
      <c r="A35" s="843"/>
      <c r="B35" s="844"/>
      <c r="C35" s="844"/>
      <c r="D35" s="844"/>
      <c r="E35" s="844"/>
      <c r="F35" s="844"/>
      <c r="G35" s="844"/>
      <c r="H35" s="844"/>
      <c r="I35" s="845"/>
      <c r="J35" s="276"/>
      <c r="K35" s="276"/>
      <c r="L35" s="276"/>
      <c r="M35" s="276"/>
      <c r="N35" s="276"/>
      <c r="O35" s="276"/>
      <c r="P35" s="276"/>
      <c r="Q35" s="276"/>
    </row>
    <row r="36" spans="1:17" ht="35.25" customHeight="1">
      <c r="A36" s="846"/>
      <c r="B36" s="847"/>
      <c r="C36" s="847"/>
      <c r="D36" s="847"/>
      <c r="E36" s="847"/>
      <c r="F36" s="847"/>
      <c r="G36" s="847"/>
      <c r="H36" s="847"/>
      <c r="I36" s="848"/>
      <c r="J36" s="276"/>
      <c r="K36" s="276"/>
      <c r="L36" s="276"/>
      <c r="M36" s="276"/>
      <c r="N36" s="276"/>
      <c r="O36" s="276"/>
      <c r="P36" s="276"/>
      <c r="Q36" s="276"/>
    </row>
    <row r="37" spans="1:17" ht="35.25" customHeight="1">
      <c r="A37" s="157"/>
      <c r="B37" s="157"/>
      <c r="C37" s="157"/>
      <c r="D37" s="157"/>
      <c r="E37" s="157"/>
      <c r="F37" s="157"/>
      <c r="G37" s="157"/>
      <c r="H37" s="157"/>
      <c r="I37" s="157"/>
      <c r="J37" s="276"/>
      <c r="K37" s="276"/>
      <c r="L37" s="276"/>
      <c r="M37" s="276"/>
      <c r="N37" s="276"/>
      <c r="O37" s="276"/>
      <c r="P37" s="276"/>
      <c r="Q37" s="276"/>
    </row>
    <row r="38" spans="1:17" ht="27" customHeight="1">
      <c r="A38" s="64" t="s">
        <v>435</v>
      </c>
      <c r="B38" s="64"/>
      <c r="C38" s="64"/>
      <c r="D38" s="64"/>
      <c r="E38" s="64"/>
      <c r="F38" s="64"/>
      <c r="G38" s="64"/>
      <c r="H38" s="64"/>
      <c r="I38" s="64"/>
      <c r="J38" s="274"/>
      <c r="K38" s="274"/>
      <c r="L38" s="274"/>
      <c r="M38" s="274"/>
      <c r="N38" s="274"/>
      <c r="O38" s="274"/>
      <c r="P38" s="274"/>
      <c r="Q38" s="274"/>
    </row>
    <row r="39" spans="1:17" ht="36" customHeight="1">
      <c r="A39" s="882" t="s">
        <v>108</v>
      </c>
      <c r="B39" s="882"/>
      <c r="C39" s="882"/>
      <c r="D39" s="882"/>
      <c r="E39" s="882"/>
      <c r="F39" s="882"/>
      <c r="G39" s="882"/>
      <c r="H39" s="882"/>
      <c r="I39" s="882"/>
      <c r="J39" s="1340"/>
      <c r="K39" s="1340"/>
      <c r="L39" s="1340"/>
      <c r="M39" s="1340"/>
      <c r="N39" s="1340"/>
      <c r="O39" s="1340"/>
      <c r="P39" s="1340"/>
      <c r="Q39" s="1340"/>
    </row>
    <row r="40" spans="1:17" ht="18" customHeight="1">
      <c r="A40" s="1336" t="s">
        <v>766</v>
      </c>
      <c r="B40" s="1337"/>
      <c r="C40" s="1337"/>
      <c r="D40" s="1337"/>
      <c r="E40" s="1337"/>
      <c r="F40" s="1337"/>
      <c r="G40" s="1337"/>
      <c r="H40" s="1337"/>
      <c r="I40" s="1338"/>
      <c r="J40" s="1340"/>
      <c r="K40" s="1340"/>
      <c r="L40" s="1340"/>
      <c r="M40" s="1340"/>
      <c r="N40" s="1340"/>
      <c r="O40" s="1340"/>
      <c r="P40" s="1340"/>
      <c r="Q40" s="1340"/>
    </row>
    <row r="41" spans="1:17" ht="29.25" customHeight="1">
      <c r="A41" s="840"/>
      <c r="B41" s="841"/>
      <c r="C41" s="841"/>
      <c r="D41" s="841"/>
      <c r="E41" s="841"/>
      <c r="F41" s="841"/>
      <c r="G41" s="841"/>
      <c r="H41" s="841"/>
      <c r="I41" s="842"/>
      <c r="J41" s="1340"/>
      <c r="K41" s="1340"/>
      <c r="L41" s="1340"/>
      <c r="M41" s="1340"/>
      <c r="N41" s="1340"/>
      <c r="O41" s="1340"/>
      <c r="P41" s="1340"/>
      <c r="Q41" s="1340"/>
    </row>
    <row r="42" spans="1:17" ht="29.25" customHeight="1">
      <c r="A42" s="843"/>
      <c r="B42" s="844"/>
      <c r="C42" s="844"/>
      <c r="D42" s="844"/>
      <c r="E42" s="844"/>
      <c r="F42" s="844"/>
      <c r="G42" s="844"/>
      <c r="H42" s="844"/>
      <c r="I42" s="845"/>
      <c r="J42" s="1340"/>
      <c r="K42" s="1340"/>
      <c r="L42" s="1340"/>
      <c r="M42" s="1340"/>
      <c r="N42" s="1340"/>
      <c r="O42" s="1340"/>
      <c r="P42" s="1340"/>
      <c r="Q42" s="1340"/>
    </row>
    <row r="43" spans="1:17" ht="29.25" customHeight="1">
      <c r="A43" s="843"/>
      <c r="B43" s="844"/>
      <c r="C43" s="844"/>
      <c r="D43" s="844"/>
      <c r="E43" s="844"/>
      <c r="F43" s="844"/>
      <c r="G43" s="844"/>
      <c r="H43" s="844"/>
      <c r="I43" s="845"/>
      <c r="J43" s="1340"/>
      <c r="K43" s="1340"/>
      <c r="L43" s="1340"/>
      <c r="M43" s="1340"/>
      <c r="N43" s="1340"/>
      <c r="O43" s="1340"/>
      <c r="P43" s="1340"/>
      <c r="Q43" s="1340"/>
    </row>
    <row r="44" spans="1:17" ht="29.25" customHeight="1">
      <c r="A44" s="846"/>
      <c r="B44" s="847"/>
      <c r="C44" s="847"/>
      <c r="D44" s="847"/>
      <c r="E44" s="847"/>
      <c r="F44" s="847"/>
      <c r="G44" s="847"/>
      <c r="H44" s="847"/>
      <c r="I44" s="848"/>
      <c r="J44" s="1340"/>
      <c r="K44" s="1340"/>
      <c r="L44" s="1340"/>
      <c r="M44" s="1340"/>
      <c r="N44" s="1340"/>
      <c r="O44" s="1340"/>
      <c r="P44" s="1340"/>
      <c r="Q44" s="1340"/>
    </row>
    <row r="45" spans="1:17" ht="18" customHeight="1">
      <c r="A45" s="1333" t="s">
        <v>444</v>
      </c>
      <c r="B45" s="1334"/>
      <c r="C45" s="1334"/>
      <c r="D45" s="1334"/>
      <c r="E45" s="1334"/>
      <c r="F45" s="1334"/>
      <c r="G45" s="1334"/>
      <c r="H45" s="1334"/>
      <c r="I45" s="1335"/>
      <c r="J45" s="1340"/>
      <c r="K45" s="1340"/>
      <c r="L45" s="1340"/>
      <c r="M45" s="1340"/>
      <c r="N45" s="1340"/>
      <c r="O45" s="1340"/>
      <c r="P45" s="1340"/>
      <c r="Q45" s="1340"/>
    </row>
    <row r="46" spans="1:17" ht="29.25" customHeight="1">
      <c r="A46" s="840"/>
      <c r="B46" s="841"/>
      <c r="C46" s="841"/>
      <c r="D46" s="841"/>
      <c r="E46" s="841"/>
      <c r="F46" s="841"/>
      <c r="G46" s="841"/>
      <c r="H46" s="841"/>
      <c r="I46" s="842"/>
      <c r="J46" s="1340"/>
      <c r="K46" s="1340"/>
      <c r="L46" s="1340"/>
      <c r="M46" s="1340"/>
      <c r="N46" s="1340"/>
      <c r="O46" s="1340"/>
      <c r="P46" s="1340"/>
      <c r="Q46" s="1340"/>
    </row>
    <row r="47" spans="1:17" ht="30.75" customHeight="1">
      <c r="A47" s="843"/>
      <c r="B47" s="844"/>
      <c r="C47" s="844"/>
      <c r="D47" s="844"/>
      <c r="E47" s="844"/>
      <c r="F47" s="844"/>
      <c r="G47" s="844"/>
      <c r="H47" s="844"/>
      <c r="I47" s="845"/>
      <c r="J47" s="1340"/>
      <c r="K47" s="1340"/>
      <c r="L47" s="1340"/>
      <c r="M47" s="1340"/>
      <c r="N47" s="1340"/>
      <c r="O47" s="1340"/>
      <c r="P47" s="1340"/>
      <c r="Q47" s="1340"/>
    </row>
    <row r="48" spans="1:17" ht="30.75" customHeight="1">
      <c r="A48" s="843"/>
      <c r="B48" s="844"/>
      <c r="C48" s="844"/>
      <c r="D48" s="844"/>
      <c r="E48" s="844"/>
      <c r="F48" s="844"/>
      <c r="G48" s="844"/>
      <c r="H48" s="844"/>
      <c r="I48" s="845"/>
      <c r="J48" s="1340"/>
      <c r="K48" s="1340"/>
      <c r="L48" s="1340"/>
      <c r="M48" s="1340"/>
      <c r="N48" s="1340"/>
      <c r="O48" s="1340"/>
      <c r="P48" s="1340"/>
      <c r="Q48" s="1340"/>
    </row>
    <row r="49" spans="1:17" ht="27.75" customHeight="1">
      <c r="A49" s="846"/>
      <c r="B49" s="847"/>
      <c r="C49" s="847"/>
      <c r="D49" s="847"/>
      <c r="E49" s="847"/>
      <c r="F49" s="847"/>
      <c r="G49" s="847"/>
      <c r="H49" s="847"/>
      <c r="I49" s="848"/>
      <c r="J49" s="1340"/>
      <c r="K49" s="1340"/>
      <c r="L49" s="1340"/>
      <c r="M49" s="1340"/>
      <c r="N49" s="1340"/>
      <c r="O49" s="1340"/>
      <c r="P49" s="1340"/>
      <c r="Q49" s="1340"/>
    </row>
    <row r="50" spans="1:17" ht="27.75" customHeight="1">
      <c r="A50" s="160"/>
      <c r="B50" s="160"/>
      <c r="C50" s="160"/>
      <c r="D50" s="160"/>
      <c r="E50" s="160"/>
      <c r="F50" s="160"/>
      <c r="G50" s="890" t="s">
        <v>434</v>
      </c>
      <c r="H50" s="890"/>
      <c r="I50" s="890"/>
      <c r="J50" s="157"/>
      <c r="K50" s="157"/>
      <c r="L50" s="157"/>
      <c r="M50" s="157"/>
      <c r="N50" s="157"/>
      <c r="O50" s="157"/>
      <c r="P50" s="157"/>
      <c r="Q50" s="157"/>
    </row>
    <row r="51" spans="1:17" ht="15.75">
      <c r="A51" s="515" t="s">
        <v>765</v>
      </c>
      <c r="B51" s="515"/>
      <c r="C51" s="515"/>
      <c r="D51" s="515"/>
      <c r="E51" s="515"/>
      <c r="F51" s="515"/>
      <c r="G51" s="515"/>
      <c r="H51" s="515"/>
      <c r="I51" s="515"/>
      <c r="J51" s="915"/>
      <c r="K51" s="915"/>
      <c r="L51" s="915"/>
      <c r="M51" s="915"/>
      <c r="N51" s="915"/>
      <c r="O51" s="915"/>
      <c r="P51" s="915"/>
      <c r="Q51" s="915"/>
    </row>
    <row r="52" spans="1:17" ht="15.75">
      <c r="A52" s="167"/>
      <c r="B52" s="167"/>
      <c r="C52" s="167"/>
      <c r="D52" s="167"/>
      <c r="E52" s="167"/>
      <c r="F52" s="167"/>
      <c r="G52" s="167"/>
      <c r="H52" s="167"/>
      <c r="I52" s="167"/>
      <c r="J52" s="167"/>
      <c r="K52" s="167"/>
      <c r="L52" s="167"/>
      <c r="M52" s="167"/>
      <c r="N52" s="167"/>
      <c r="O52" s="167"/>
      <c r="P52" s="167"/>
      <c r="Q52" s="167"/>
    </row>
    <row r="53" spans="1:17" ht="27" customHeight="1">
      <c r="A53" s="959" t="s">
        <v>473</v>
      </c>
      <c r="B53" s="959"/>
      <c r="C53" s="64"/>
      <c r="D53" s="64"/>
      <c r="E53" s="64"/>
      <c r="F53" s="64"/>
      <c r="G53" s="64"/>
      <c r="H53" s="64"/>
      <c r="I53" s="64"/>
      <c r="J53" s="109"/>
      <c r="K53" s="109"/>
      <c r="L53" s="109"/>
      <c r="M53" s="109"/>
      <c r="N53" s="109"/>
      <c r="O53" s="109"/>
      <c r="P53" s="109"/>
      <c r="Q53" s="109"/>
    </row>
    <row r="54" spans="1:17" ht="36" customHeight="1">
      <c r="A54" s="882" t="s">
        <v>109</v>
      </c>
      <c r="B54" s="882"/>
      <c r="C54" s="882"/>
      <c r="D54" s="882"/>
      <c r="E54" s="882"/>
      <c r="F54" s="882"/>
      <c r="G54" s="882"/>
      <c r="H54" s="882"/>
      <c r="I54" s="882"/>
      <c r="J54" s="1341"/>
      <c r="K54" s="1341"/>
      <c r="L54" s="1341"/>
      <c r="M54" s="1341"/>
      <c r="N54" s="1341"/>
      <c r="O54" s="1341"/>
      <c r="P54" s="1341"/>
      <c r="Q54" s="1341"/>
    </row>
    <row r="55" spans="1:17" s="176" customFormat="1" ht="18" customHeight="1">
      <c r="A55" s="825" t="s">
        <v>443</v>
      </c>
      <c r="B55" s="825"/>
      <c r="C55" s="825"/>
      <c r="D55" s="825"/>
      <c r="E55" s="825"/>
      <c r="F55" s="825"/>
      <c r="G55" s="825"/>
      <c r="H55" s="825"/>
      <c r="I55" s="825"/>
      <c r="J55" s="1341"/>
      <c r="K55" s="1341"/>
      <c r="L55" s="1341"/>
      <c r="M55" s="1341"/>
      <c r="N55" s="1341"/>
      <c r="O55" s="1341"/>
      <c r="P55" s="1341"/>
      <c r="Q55" s="1341"/>
    </row>
    <row r="56" spans="1:17" ht="29.25" customHeight="1">
      <c r="A56" s="840"/>
      <c r="B56" s="841"/>
      <c r="C56" s="841"/>
      <c r="D56" s="841"/>
      <c r="E56" s="841"/>
      <c r="F56" s="841"/>
      <c r="G56" s="841"/>
      <c r="H56" s="841"/>
      <c r="I56" s="842"/>
      <c r="J56" s="1341"/>
      <c r="K56" s="1341"/>
      <c r="L56" s="1341"/>
      <c r="M56" s="1341"/>
      <c r="N56" s="1341"/>
      <c r="O56" s="1341"/>
      <c r="P56" s="1341"/>
      <c r="Q56" s="1341"/>
    </row>
    <row r="57" spans="1:17" ht="27" customHeight="1">
      <c r="A57" s="843"/>
      <c r="B57" s="844"/>
      <c r="C57" s="844"/>
      <c r="D57" s="844"/>
      <c r="E57" s="844"/>
      <c r="F57" s="844"/>
      <c r="G57" s="844"/>
      <c r="H57" s="844"/>
      <c r="I57" s="845"/>
      <c r="J57" s="1341"/>
      <c r="K57" s="1341"/>
      <c r="L57" s="1341"/>
      <c r="M57" s="1341"/>
      <c r="N57" s="1341"/>
      <c r="O57" s="1341"/>
      <c r="P57" s="1341"/>
      <c r="Q57" s="1341"/>
    </row>
    <row r="58" spans="1:17" ht="30.75" customHeight="1">
      <c r="A58" s="843"/>
      <c r="B58" s="844"/>
      <c r="C58" s="844"/>
      <c r="D58" s="844"/>
      <c r="E58" s="844"/>
      <c r="F58" s="844"/>
      <c r="G58" s="844"/>
      <c r="H58" s="844"/>
      <c r="I58" s="845"/>
      <c r="J58" s="1341"/>
      <c r="K58" s="1341"/>
      <c r="L58" s="1341"/>
      <c r="M58" s="1341"/>
      <c r="N58" s="1341"/>
      <c r="O58" s="1341"/>
      <c r="P58" s="1341"/>
      <c r="Q58" s="1341"/>
    </row>
    <row r="59" spans="1:17" ht="27.75" customHeight="1">
      <c r="A59" s="846"/>
      <c r="B59" s="847"/>
      <c r="C59" s="847"/>
      <c r="D59" s="847"/>
      <c r="E59" s="847"/>
      <c r="F59" s="847"/>
      <c r="G59" s="847"/>
      <c r="H59" s="847"/>
      <c r="I59" s="848"/>
      <c r="J59" s="1341"/>
      <c r="K59" s="1341"/>
      <c r="L59" s="1341"/>
      <c r="M59" s="1341"/>
      <c r="N59" s="1341"/>
      <c r="O59" s="1341"/>
      <c r="P59" s="1341"/>
      <c r="Q59" s="1341"/>
    </row>
    <row r="60" spans="1:17" ht="18" customHeight="1">
      <c r="A60" s="1336" t="s">
        <v>450</v>
      </c>
      <c r="B60" s="1337"/>
      <c r="C60" s="1337"/>
      <c r="D60" s="1337"/>
      <c r="E60" s="1337"/>
      <c r="F60" s="1337"/>
      <c r="G60" s="1337"/>
      <c r="H60" s="1337"/>
      <c r="I60" s="1338"/>
      <c r="J60" s="274"/>
      <c r="K60" s="274"/>
      <c r="L60" s="274"/>
      <c r="M60" s="274"/>
      <c r="N60" s="274"/>
      <c r="O60" s="274"/>
      <c r="P60" s="274"/>
      <c r="Q60" s="274"/>
    </row>
    <row r="61" spans="1:17" ht="29.25" customHeight="1">
      <c r="A61" s="840"/>
      <c r="B61" s="841"/>
      <c r="C61" s="841"/>
      <c r="D61" s="841"/>
      <c r="E61" s="841"/>
      <c r="F61" s="841"/>
      <c r="G61" s="841"/>
      <c r="H61" s="841"/>
      <c r="I61" s="842"/>
      <c r="J61" s="274"/>
      <c r="K61" s="274"/>
      <c r="L61" s="274"/>
      <c r="M61" s="274"/>
      <c r="N61" s="274"/>
      <c r="O61" s="274"/>
      <c r="P61" s="274"/>
      <c r="Q61" s="274"/>
    </row>
    <row r="62" spans="1:17" ht="29.25" customHeight="1">
      <c r="A62" s="843"/>
      <c r="B62" s="844"/>
      <c r="C62" s="844"/>
      <c r="D62" s="844"/>
      <c r="E62" s="844"/>
      <c r="F62" s="844"/>
      <c r="G62" s="844"/>
      <c r="H62" s="844"/>
      <c r="I62" s="845"/>
      <c r="J62" s="274"/>
      <c r="K62" s="274"/>
      <c r="L62" s="274"/>
      <c r="M62" s="274"/>
      <c r="N62" s="274"/>
      <c r="O62" s="274"/>
      <c r="P62" s="274"/>
      <c r="Q62" s="274"/>
    </row>
    <row r="63" spans="1:17" ht="29.25" customHeight="1">
      <c r="A63" s="843"/>
      <c r="B63" s="844"/>
      <c r="C63" s="844"/>
      <c r="D63" s="844"/>
      <c r="E63" s="844"/>
      <c r="F63" s="844"/>
      <c r="G63" s="844"/>
      <c r="H63" s="844"/>
      <c r="I63" s="845"/>
      <c r="J63" s="276"/>
      <c r="K63" s="276"/>
      <c r="L63" s="276"/>
      <c r="M63" s="276"/>
      <c r="N63" s="276"/>
      <c r="O63" s="276"/>
      <c r="P63" s="276"/>
      <c r="Q63" s="276"/>
    </row>
    <row r="64" spans="1:17" ht="29.25" customHeight="1">
      <c r="A64" s="846"/>
      <c r="B64" s="847"/>
      <c r="C64" s="847"/>
      <c r="D64" s="847"/>
      <c r="E64" s="847"/>
      <c r="F64" s="847"/>
      <c r="G64" s="847"/>
      <c r="H64" s="847"/>
      <c r="I64" s="848"/>
      <c r="J64" s="276"/>
      <c r="K64" s="276"/>
      <c r="L64" s="276"/>
      <c r="M64" s="276"/>
      <c r="N64" s="276"/>
      <c r="O64" s="276"/>
      <c r="P64" s="276"/>
      <c r="Q64" s="276"/>
    </row>
    <row r="65" spans="1:17" ht="27.75" customHeight="1">
      <c r="A65" s="162"/>
      <c r="B65" s="162"/>
      <c r="C65" s="162"/>
      <c r="D65" s="162"/>
      <c r="E65" s="162"/>
      <c r="F65" s="162"/>
      <c r="G65" s="162"/>
      <c r="H65" s="162"/>
      <c r="I65" s="162"/>
      <c r="J65" s="274"/>
      <c r="K65" s="274"/>
      <c r="L65" s="274"/>
      <c r="M65" s="274"/>
      <c r="N65" s="274"/>
      <c r="O65" s="274"/>
      <c r="P65" s="274"/>
      <c r="Q65" s="274"/>
    </row>
    <row r="66" spans="1:17" ht="36" customHeight="1">
      <c r="A66" s="882" t="s">
        <v>72</v>
      </c>
      <c r="B66" s="882"/>
      <c r="C66" s="882"/>
      <c r="D66" s="882"/>
      <c r="E66" s="882"/>
      <c r="F66" s="882"/>
      <c r="G66" s="882"/>
      <c r="H66" s="882"/>
      <c r="I66" s="882"/>
      <c r="J66" s="914"/>
      <c r="K66" s="914"/>
      <c r="L66" s="914"/>
      <c r="M66" s="914"/>
      <c r="N66" s="914"/>
      <c r="O66" s="914"/>
      <c r="P66" s="914"/>
      <c r="Q66" s="914"/>
    </row>
    <row r="67" spans="1:17" ht="39.75" customHeight="1">
      <c r="A67" s="840"/>
      <c r="B67" s="841"/>
      <c r="C67" s="841"/>
      <c r="D67" s="841"/>
      <c r="E67" s="841"/>
      <c r="F67" s="841"/>
      <c r="G67" s="841"/>
      <c r="H67" s="841"/>
      <c r="I67" s="842"/>
      <c r="J67" s="1339"/>
      <c r="K67" s="1339"/>
      <c r="L67" s="1339"/>
      <c r="M67" s="1339"/>
      <c r="N67" s="1339"/>
      <c r="O67" s="1339"/>
      <c r="P67" s="1339"/>
      <c r="Q67" s="1339"/>
    </row>
    <row r="68" spans="1:17" ht="41.25" customHeight="1">
      <c r="A68" s="843"/>
      <c r="B68" s="844"/>
      <c r="C68" s="844"/>
      <c r="D68" s="844"/>
      <c r="E68" s="844"/>
      <c r="F68" s="844"/>
      <c r="G68" s="844"/>
      <c r="H68" s="844"/>
      <c r="I68" s="845"/>
      <c r="J68" s="1339"/>
      <c r="K68" s="1339"/>
      <c r="L68" s="1339"/>
      <c r="M68" s="1339"/>
      <c r="N68" s="1339"/>
      <c r="O68" s="1339"/>
      <c r="P68" s="1339"/>
      <c r="Q68" s="1339"/>
    </row>
    <row r="69" spans="1:17" ht="35.25" customHeight="1">
      <c r="A69" s="846"/>
      <c r="B69" s="847"/>
      <c r="C69" s="847"/>
      <c r="D69" s="847"/>
      <c r="E69" s="847"/>
      <c r="F69" s="847"/>
      <c r="G69" s="847"/>
      <c r="H69" s="847"/>
      <c r="I69" s="848"/>
      <c r="J69" s="1339"/>
      <c r="K69" s="1339"/>
      <c r="L69" s="1339"/>
      <c r="M69" s="1339"/>
      <c r="N69" s="1339"/>
      <c r="O69" s="1339"/>
      <c r="P69" s="1339"/>
      <c r="Q69" s="1339"/>
    </row>
    <row r="70" spans="1:17" ht="28.5" customHeight="1">
      <c r="A70" s="68"/>
      <c r="B70" s="68"/>
      <c r="C70" s="68"/>
      <c r="D70" s="68"/>
      <c r="E70" s="68"/>
      <c r="F70" s="68"/>
      <c r="G70" s="68"/>
      <c r="H70" s="68"/>
      <c r="I70" s="68"/>
      <c r="J70" s="1339"/>
      <c r="K70" s="1339"/>
      <c r="L70" s="1339"/>
      <c r="M70" s="1339"/>
      <c r="N70" s="1339"/>
      <c r="O70" s="1339"/>
      <c r="P70" s="1339"/>
      <c r="Q70" s="1339"/>
    </row>
    <row r="71" spans="1:17" ht="27" customHeight="1"/>
    <row r="72" spans="1:17" ht="27" customHeight="1"/>
    <row r="73" spans="1:17" ht="27" customHeight="1"/>
    <row r="74" spans="1:17" ht="27" customHeight="1"/>
  </sheetData>
  <mergeCells count="44">
    <mergeCell ref="A53:B53"/>
    <mergeCell ref="J30:Q30"/>
    <mergeCell ref="G29:I29"/>
    <mergeCell ref="A33:I33"/>
    <mergeCell ref="J33:Q33"/>
    <mergeCell ref="A34:I36"/>
    <mergeCell ref="A32:B32"/>
    <mergeCell ref="A51:I51"/>
    <mergeCell ref="J51:Q51"/>
    <mergeCell ref="A41:I44"/>
    <mergeCell ref="A45:I45"/>
    <mergeCell ref="A46:I49"/>
    <mergeCell ref="A67:I69"/>
    <mergeCell ref="A20:I23"/>
    <mergeCell ref="J1:Q1"/>
    <mergeCell ref="J3:Q3"/>
    <mergeCell ref="J66:Q66"/>
    <mergeCell ref="J67:Q70"/>
    <mergeCell ref="A6:I6"/>
    <mergeCell ref="J6:Q8"/>
    <mergeCell ref="J14:Q14"/>
    <mergeCell ref="A39:I39"/>
    <mergeCell ref="J39:Q49"/>
    <mergeCell ref="A1:I1"/>
    <mergeCell ref="A3:G3"/>
    <mergeCell ref="H3:I3"/>
    <mergeCell ref="J54:Q59"/>
    <mergeCell ref="A54:I54"/>
    <mergeCell ref="A66:I66"/>
    <mergeCell ref="A12:I12"/>
    <mergeCell ref="A18:I18"/>
    <mergeCell ref="A30:I30"/>
    <mergeCell ref="A7:I7"/>
    <mergeCell ref="A8:I11"/>
    <mergeCell ref="A13:I16"/>
    <mergeCell ref="A24:I24"/>
    <mergeCell ref="A25:I28"/>
    <mergeCell ref="A40:I40"/>
    <mergeCell ref="A19:I19"/>
    <mergeCell ref="A55:I55"/>
    <mergeCell ref="A60:I60"/>
    <mergeCell ref="A61:I64"/>
    <mergeCell ref="A56:I59"/>
    <mergeCell ref="G50:I50"/>
  </mergeCells>
  <phoneticPr fontId="1"/>
  <printOptions horizontalCentered="1"/>
  <pageMargins left="0.70866141732283472" right="0.70866141732283472" top="0.74803149606299213" bottom="0.74803149606299213" header="0.31496062992125984" footer="0.31496062992125984"/>
  <pageSetup paperSize="9" scale="99" orientation="portrait" r:id="rId1"/>
  <rowBreaks count="2" manualBreakCount="2">
    <brk id="29" max="8" man="1"/>
    <brk id="50" max="8"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zoomScale="85" zoomScaleNormal="85" zoomScaleSheetLayoutView="100" workbookViewId="0">
      <selection activeCell="O9" sqref="O9"/>
    </sheetView>
  </sheetViews>
  <sheetFormatPr defaultRowHeight="13.5"/>
  <cols>
    <col min="1" max="1" width="10.625" style="63" customWidth="1"/>
    <col min="2" max="2" width="11.5" style="63" customWidth="1"/>
    <col min="3" max="3" width="5.625" style="63" customWidth="1"/>
    <col min="4" max="7" width="9" style="63"/>
    <col min="8" max="8" width="5.625" style="63" customWidth="1"/>
    <col min="9" max="9" width="18" style="63" customWidth="1"/>
    <col min="10" max="16384" width="9" style="63"/>
  </cols>
  <sheetData>
    <row r="1" spans="1:9" ht="15.75">
      <c r="A1" s="515" t="s">
        <v>765</v>
      </c>
      <c r="B1" s="515"/>
      <c r="C1" s="515"/>
      <c r="D1" s="515"/>
      <c r="E1" s="515"/>
      <c r="F1" s="515"/>
      <c r="G1" s="515"/>
      <c r="H1" s="515"/>
      <c r="I1" s="515"/>
    </row>
    <row r="2" spans="1:9" ht="27" customHeight="1">
      <c r="A2" s="79"/>
      <c r="B2" s="64"/>
      <c r="C2" s="64"/>
      <c r="D2" s="64"/>
      <c r="E2" s="64"/>
      <c r="F2" s="64"/>
      <c r="G2" s="64"/>
      <c r="H2" s="64"/>
      <c r="I2" s="64"/>
    </row>
    <row r="3" spans="1:9" ht="27" customHeight="1">
      <c r="A3" s="826" t="s">
        <v>159</v>
      </c>
      <c r="B3" s="826"/>
      <c r="C3" s="826"/>
      <c r="D3" s="826"/>
      <c r="E3" s="826"/>
      <c r="F3" s="826"/>
      <c r="G3" s="826"/>
      <c r="H3" s="826"/>
      <c r="I3" s="86" t="s">
        <v>158</v>
      </c>
    </row>
    <row r="4" spans="1:9" ht="27" customHeight="1">
      <c r="A4" s="79"/>
      <c r="B4" s="64"/>
      <c r="C4" s="64"/>
      <c r="D4" s="64"/>
      <c r="E4" s="64"/>
      <c r="F4" s="64"/>
      <c r="G4" s="64"/>
      <c r="H4" s="64"/>
      <c r="I4" s="64"/>
    </row>
    <row r="5" spans="1:9" ht="27" customHeight="1">
      <c r="A5" s="882" t="s">
        <v>436</v>
      </c>
      <c r="B5" s="882"/>
      <c r="C5" s="882"/>
      <c r="D5" s="882"/>
      <c r="E5" s="882"/>
      <c r="F5" s="882"/>
      <c r="G5" s="882"/>
      <c r="H5" s="882"/>
      <c r="I5" s="882"/>
    </row>
    <row r="6" spans="1:9" ht="18" customHeight="1">
      <c r="A6" s="829" t="s">
        <v>451</v>
      </c>
      <c r="B6" s="830"/>
      <c r="C6" s="830"/>
      <c r="D6" s="830"/>
      <c r="E6" s="830"/>
      <c r="F6" s="830"/>
      <c r="G6" s="830"/>
      <c r="H6" s="830"/>
      <c r="I6" s="831"/>
    </row>
    <row r="7" spans="1:9" ht="27" customHeight="1">
      <c r="A7" s="840"/>
      <c r="B7" s="841"/>
      <c r="C7" s="841"/>
      <c r="D7" s="841"/>
      <c r="E7" s="841"/>
      <c r="F7" s="841"/>
      <c r="G7" s="841"/>
      <c r="H7" s="841"/>
      <c r="I7" s="842"/>
    </row>
    <row r="8" spans="1:9" ht="27" customHeight="1">
      <c r="A8" s="843"/>
      <c r="B8" s="844"/>
      <c r="C8" s="844"/>
      <c r="D8" s="844"/>
      <c r="E8" s="844"/>
      <c r="F8" s="844"/>
      <c r="G8" s="844"/>
      <c r="H8" s="844"/>
      <c r="I8" s="845"/>
    </row>
    <row r="9" spans="1:9" ht="27" customHeight="1">
      <c r="A9" s="843"/>
      <c r="B9" s="844"/>
      <c r="C9" s="844"/>
      <c r="D9" s="844"/>
      <c r="E9" s="844"/>
      <c r="F9" s="844"/>
      <c r="G9" s="844"/>
      <c r="H9" s="844"/>
      <c r="I9" s="845"/>
    </row>
    <row r="10" spans="1:9" ht="27" customHeight="1">
      <c r="A10" s="843"/>
      <c r="B10" s="844"/>
      <c r="C10" s="844"/>
      <c r="D10" s="844"/>
      <c r="E10" s="844"/>
      <c r="F10" s="844"/>
      <c r="G10" s="844"/>
      <c r="H10" s="844"/>
      <c r="I10" s="845"/>
    </row>
    <row r="11" spans="1:9" ht="27" customHeight="1">
      <c r="A11" s="843"/>
      <c r="B11" s="844"/>
      <c r="C11" s="844"/>
      <c r="D11" s="844"/>
      <c r="E11" s="844"/>
      <c r="F11" s="844"/>
      <c r="G11" s="844"/>
      <c r="H11" s="844"/>
      <c r="I11" s="845"/>
    </row>
    <row r="12" spans="1:9" ht="27" customHeight="1">
      <c r="A12" s="843"/>
      <c r="B12" s="844"/>
      <c r="C12" s="844"/>
      <c r="D12" s="844"/>
      <c r="E12" s="844"/>
      <c r="F12" s="844"/>
      <c r="G12" s="844"/>
      <c r="H12" s="844"/>
      <c r="I12" s="845"/>
    </row>
    <row r="13" spans="1:9" ht="27" customHeight="1">
      <c r="A13" s="843"/>
      <c r="B13" s="844"/>
      <c r="C13" s="844"/>
      <c r="D13" s="844"/>
      <c r="E13" s="844"/>
      <c r="F13" s="844"/>
      <c r="G13" s="844"/>
      <c r="H13" s="844"/>
      <c r="I13" s="845"/>
    </row>
    <row r="14" spans="1:9" ht="27" customHeight="1">
      <c r="A14" s="843"/>
      <c r="B14" s="844"/>
      <c r="C14" s="844"/>
      <c r="D14" s="844"/>
      <c r="E14" s="844"/>
      <c r="F14" s="844"/>
      <c r="G14" s="844"/>
      <c r="H14" s="844"/>
      <c r="I14" s="845"/>
    </row>
    <row r="15" spans="1:9" ht="27" customHeight="1">
      <c r="A15" s="846"/>
      <c r="B15" s="847"/>
      <c r="C15" s="847"/>
      <c r="D15" s="847"/>
      <c r="E15" s="847"/>
      <c r="F15" s="847"/>
      <c r="G15" s="847"/>
      <c r="H15" s="847"/>
      <c r="I15" s="848"/>
    </row>
    <row r="16" spans="1:9" ht="18" customHeight="1">
      <c r="A16" s="829" t="s">
        <v>767</v>
      </c>
      <c r="B16" s="830"/>
      <c r="C16" s="830"/>
      <c r="D16" s="830"/>
      <c r="E16" s="830"/>
      <c r="F16" s="830"/>
      <c r="G16" s="830"/>
      <c r="H16" s="830"/>
      <c r="I16" s="831"/>
    </row>
    <row r="17" spans="1:9" ht="27" customHeight="1">
      <c r="A17" s="840"/>
      <c r="B17" s="841"/>
      <c r="C17" s="841"/>
      <c r="D17" s="841"/>
      <c r="E17" s="841"/>
      <c r="F17" s="841"/>
      <c r="G17" s="841"/>
      <c r="H17" s="841"/>
      <c r="I17" s="842"/>
    </row>
    <row r="18" spans="1:9" ht="27" customHeight="1">
      <c r="A18" s="843"/>
      <c r="B18" s="844"/>
      <c r="C18" s="844"/>
      <c r="D18" s="844"/>
      <c r="E18" s="844"/>
      <c r="F18" s="844"/>
      <c r="G18" s="844"/>
      <c r="H18" s="844"/>
      <c r="I18" s="845"/>
    </row>
    <row r="19" spans="1:9" ht="27" customHeight="1">
      <c r="A19" s="843"/>
      <c r="B19" s="844"/>
      <c r="C19" s="844"/>
      <c r="D19" s="844"/>
      <c r="E19" s="844"/>
      <c r="F19" s="844"/>
      <c r="G19" s="844"/>
      <c r="H19" s="844"/>
      <c r="I19" s="845"/>
    </row>
    <row r="20" spans="1:9" ht="27" customHeight="1">
      <c r="A20" s="843"/>
      <c r="B20" s="844"/>
      <c r="C20" s="844"/>
      <c r="D20" s="844"/>
      <c r="E20" s="844"/>
      <c r="F20" s="844"/>
      <c r="G20" s="844"/>
      <c r="H20" s="844"/>
      <c r="I20" s="845"/>
    </row>
    <row r="21" spans="1:9" ht="27" customHeight="1">
      <c r="A21" s="843"/>
      <c r="B21" s="844"/>
      <c r="C21" s="844"/>
      <c r="D21" s="844"/>
      <c r="E21" s="844"/>
      <c r="F21" s="844"/>
      <c r="G21" s="844"/>
      <c r="H21" s="844"/>
      <c r="I21" s="845"/>
    </row>
    <row r="22" spans="1:9" ht="27" customHeight="1">
      <c r="A22" s="843"/>
      <c r="B22" s="844"/>
      <c r="C22" s="844"/>
      <c r="D22" s="844"/>
      <c r="E22" s="844"/>
      <c r="F22" s="844"/>
      <c r="G22" s="844"/>
      <c r="H22" s="844"/>
      <c r="I22" s="845"/>
    </row>
    <row r="23" spans="1:9" ht="27" customHeight="1">
      <c r="A23" s="843"/>
      <c r="B23" s="844"/>
      <c r="C23" s="844"/>
      <c r="D23" s="844"/>
      <c r="E23" s="844"/>
      <c r="F23" s="844"/>
      <c r="G23" s="844"/>
      <c r="H23" s="844"/>
      <c r="I23" s="845"/>
    </row>
    <row r="24" spans="1:9" ht="27" customHeight="1">
      <c r="A24" s="843"/>
      <c r="B24" s="844"/>
      <c r="C24" s="844"/>
      <c r="D24" s="844"/>
      <c r="E24" s="844"/>
      <c r="F24" s="844"/>
      <c r="G24" s="844"/>
      <c r="H24" s="844"/>
      <c r="I24" s="845"/>
    </row>
    <row r="25" spans="1:9" ht="27" customHeight="1">
      <c r="A25" s="843"/>
      <c r="B25" s="844"/>
      <c r="C25" s="844"/>
      <c r="D25" s="844"/>
      <c r="E25" s="844"/>
      <c r="F25" s="844"/>
      <c r="G25" s="844"/>
      <c r="H25" s="844"/>
      <c r="I25" s="845"/>
    </row>
    <row r="26" spans="1:9" ht="27" customHeight="1">
      <c r="A26" s="846"/>
      <c r="B26" s="847"/>
      <c r="C26" s="847"/>
      <c r="D26" s="847"/>
      <c r="E26" s="847"/>
      <c r="F26" s="847"/>
      <c r="G26" s="847"/>
      <c r="H26" s="847"/>
      <c r="I26" s="848"/>
    </row>
    <row r="27" spans="1:9" ht="27" customHeight="1">
      <c r="A27" s="64"/>
      <c r="B27" s="64"/>
      <c r="C27" s="64"/>
      <c r="D27" s="64"/>
      <c r="E27" s="64"/>
      <c r="F27" s="64"/>
      <c r="G27" s="64"/>
      <c r="H27" s="64"/>
      <c r="I27" s="101" t="s">
        <v>247</v>
      </c>
    </row>
    <row r="28" spans="1:9" ht="15.75">
      <c r="A28" s="515" t="s">
        <v>765</v>
      </c>
      <c r="B28" s="515"/>
      <c r="C28" s="515"/>
      <c r="D28" s="515"/>
      <c r="E28" s="515"/>
      <c r="F28" s="515"/>
      <c r="G28" s="515"/>
      <c r="H28" s="515"/>
      <c r="I28" s="515"/>
    </row>
    <row r="29" spans="1:9" ht="15.75">
      <c r="A29" s="167"/>
      <c r="B29" s="167"/>
      <c r="C29" s="167"/>
      <c r="D29" s="167"/>
      <c r="E29" s="167"/>
      <c r="F29" s="167"/>
      <c r="G29" s="167"/>
      <c r="H29" s="167"/>
      <c r="I29" s="167"/>
    </row>
    <row r="30" spans="1:9" ht="27" customHeight="1">
      <c r="A30" s="1399" t="s">
        <v>471</v>
      </c>
      <c r="B30" s="1399"/>
      <c r="C30" s="1399"/>
      <c r="D30" s="64"/>
      <c r="E30" s="64"/>
      <c r="F30" s="64"/>
      <c r="G30" s="64"/>
      <c r="H30" s="64"/>
      <c r="I30" s="64"/>
    </row>
    <row r="31" spans="1:9" ht="27" customHeight="1">
      <c r="A31" s="169"/>
      <c r="B31" s="169"/>
      <c r="C31" s="169"/>
      <c r="D31" s="64"/>
      <c r="E31" s="64"/>
      <c r="F31" s="64"/>
      <c r="G31" s="64"/>
      <c r="H31" s="64"/>
      <c r="I31" s="64"/>
    </row>
    <row r="32" spans="1:9" ht="27" customHeight="1">
      <c r="A32" s="64" t="s">
        <v>110</v>
      </c>
      <c r="B32" s="64"/>
      <c r="C32" s="64"/>
      <c r="D32" s="64"/>
      <c r="E32" s="64"/>
      <c r="F32" s="64"/>
      <c r="G32" s="64"/>
      <c r="H32" s="64"/>
      <c r="I32" s="64"/>
    </row>
    <row r="33" spans="1:9" ht="27" customHeight="1" thickBot="1">
      <c r="A33" s="64" t="s">
        <v>244</v>
      </c>
      <c r="B33" s="64"/>
      <c r="C33" s="64"/>
      <c r="D33" s="64"/>
      <c r="E33" s="64"/>
      <c r="F33" s="64"/>
      <c r="G33" s="64"/>
      <c r="H33" s="64"/>
      <c r="I33" s="64"/>
    </row>
    <row r="34" spans="1:9" ht="18.75" customHeight="1">
      <c r="A34" s="1362" t="s">
        <v>111</v>
      </c>
      <c r="B34" s="1363"/>
      <c r="C34" s="1366" t="s">
        <v>531</v>
      </c>
      <c r="D34" s="1367"/>
      <c r="E34" s="1367"/>
      <c r="F34" s="1368"/>
      <c r="G34" s="1364" t="s">
        <v>248</v>
      </c>
      <c r="H34" s="1365"/>
      <c r="I34" s="128"/>
    </row>
    <row r="35" spans="1:9" ht="18.75" customHeight="1">
      <c r="A35" s="1350" t="s">
        <v>727</v>
      </c>
      <c r="B35" s="825"/>
      <c r="C35" s="1380" t="s">
        <v>530</v>
      </c>
      <c r="D35" s="1381"/>
      <c r="E35" s="1381"/>
      <c r="F35" s="1381"/>
      <c r="G35" s="1381"/>
      <c r="H35" s="1381"/>
      <c r="I35" s="1382"/>
    </row>
    <row r="36" spans="1:9" ht="18.75" customHeight="1">
      <c r="A36" s="1351" t="s">
        <v>726</v>
      </c>
      <c r="B36" s="1352"/>
      <c r="C36" s="1395"/>
      <c r="D36" s="1395"/>
      <c r="E36" s="1395"/>
      <c r="F36" s="1331" t="s">
        <v>768</v>
      </c>
      <c r="G36" s="854"/>
      <c r="H36" s="1396"/>
      <c r="I36" s="1397"/>
    </row>
    <row r="37" spans="1:9" ht="18.75" customHeight="1">
      <c r="A37" s="1355" t="s">
        <v>528</v>
      </c>
      <c r="B37" s="854"/>
      <c r="C37" s="1420"/>
      <c r="D37" s="1422"/>
      <c r="E37" s="1423"/>
      <c r="F37" s="1419" t="s">
        <v>454</v>
      </c>
      <c r="G37" s="164" t="s">
        <v>452</v>
      </c>
      <c r="H37" s="1420"/>
      <c r="I37" s="1421"/>
    </row>
    <row r="38" spans="1:9" ht="18.75" customHeight="1">
      <c r="A38" s="1358" t="s">
        <v>456</v>
      </c>
      <c r="B38" s="1359"/>
      <c r="C38" s="1401"/>
      <c r="D38" s="1402"/>
      <c r="E38" s="1403"/>
      <c r="F38" s="1377"/>
      <c r="G38" s="1404" t="s">
        <v>453</v>
      </c>
      <c r="H38" s="1407"/>
      <c r="I38" s="1408"/>
    </row>
    <row r="39" spans="1:9" ht="18.75" customHeight="1">
      <c r="A39" s="1360" t="s">
        <v>529</v>
      </c>
      <c r="B39" s="1361"/>
      <c r="C39" s="1413"/>
      <c r="D39" s="1414"/>
      <c r="E39" s="1415"/>
      <c r="F39" s="1377"/>
      <c r="G39" s="1405"/>
      <c r="H39" s="1409"/>
      <c r="I39" s="1410"/>
    </row>
    <row r="40" spans="1:9" ht="18.75" customHeight="1" thickBot="1">
      <c r="A40" s="1356" t="s">
        <v>456</v>
      </c>
      <c r="B40" s="1357"/>
      <c r="C40" s="1416"/>
      <c r="D40" s="1417"/>
      <c r="E40" s="1418"/>
      <c r="F40" s="1378"/>
      <c r="G40" s="1406"/>
      <c r="H40" s="1411"/>
      <c r="I40" s="1412"/>
    </row>
    <row r="41" spans="1:9" ht="18.75" customHeight="1">
      <c r="A41" s="1353" t="s">
        <v>112</v>
      </c>
      <c r="B41" s="1354"/>
      <c r="C41" s="135" t="s">
        <v>113</v>
      </c>
      <c r="D41" s="1354" t="s">
        <v>725</v>
      </c>
      <c r="E41" s="1354"/>
      <c r="F41" s="1354" t="s">
        <v>112</v>
      </c>
      <c r="G41" s="1354"/>
      <c r="H41" s="135" t="s">
        <v>113</v>
      </c>
      <c r="I41" s="136" t="s">
        <v>725</v>
      </c>
    </row>
    <row r="42" spans="1:9" ht="18.75" customHeight="1">
      <c r="A42" s="1349" t="s">
        <v>128</v>
      </c>
      <c r="B42" s="969"/>
      <c r="C42" s="129"/>
      <c r="D42" s="1343"/>
      <c r="E42" s="1343"/>
      <c r="F42" s="969" t="s">
        <v>115</v>
      </c>
      <c r="G42" s="969"/>
      <c r="H42" s="129"/>
      <c r="I42" s="264"/>
    </row>
    <row r="43" spans="1:9" ht="18.75" customHeight="1">
      <c r="A43" s="1349" t="s">
        <v>129</v>
      </c>
      <c r="B43" s="969"/>
      <c r="C43" s="129"/>
      <c r="D43" s="1343"/>
      <c r="E43" s="1343"/>
      <c r="F43" s="969" t="s">
        <v>116</v>
      </c>
      <c r="G43" s="969"/>
      <c r="H43" s="129"/>
      <c r="I43" s="264"/>
    </row>
    <row r="44" spans="1:9" ht="18.75" customHeight="1">
      <c r="A44" s="1349" t="s">
        <v>130</v>
      </c>
      <c r="B44" s="969"/>
      <c r="C44" s="129"/>
      <c r="D44" s="1343"/>
      <c r="E44" s="1343"/>
      <c r="F44" s="969" t="s">
        <v>117</v>
      </c>
      <c r="G44" s="969"/>
      <c r="H44" s="129"/>
      <c r="I44" s="264"/>
    </row>
    <row r="45" spans="1:9" ht="18.75" customHeight="1">
      <c r="A45" s="1349" t="s">
        <v>131</v>
      </c>
      <c r="B45" s="969"/>
      <c r="C45" s="129"/>
      <c r="D45" s="1343"/>
      <c r="E45" s="1343"/>
      <c r="F45" s="969" t="s">
        <v>118</v>
      </c>
      <c r="G45" s="969"/>
      <c r="H45" s="129"/>
      <c r="I45" s="264"/>
    </row>
    <row r="46" spans="1:9" ht="18.75" customHeight="1">
      <c r="A46" s="1349" t="s">
        <v>132</v>
      </c>
      <c r="B46" s="969"/>
      <c r="C46" s="129"/>
      <c r="D46" s="1343"/>
      <c r="E46" s="1343"/>
      <c r="F46" s="969" t="s">
        <v>119</v>
      </c>
      <c r="G46" s="969"/>
      <c r="H46" s="129"/>
      <c r="I46" s="264"/>
    </row>
    <row r="47" spans="1:9" ht="18.75" customHeight="1">
      <c r="A47" s="1349" t="s">
        <v>133</v>
      </c>
      <c r="B47" s="969"/>
      <c r="C47" s="129"/>
      <c r="D47" s="1343"/>
      <c r="E47" s="1343"/>
      <c r="F47" s="969" t="s">
        <v>120</v>
      </c>
      <c r="G47" s="969"/>
      <c r="H47" s="129"/>
      <c r="I47" s="264"/>
    </row>
    <row r="48" spans="1:9" ht="18.75" customHeight="1" thickBot="1">
      <c r="A48" s="1344" t="s">
        <v>114</v>
      </c>
      <c r="B48" s="1259"/>
      <c r="C48" s="129"/>
      <c r="D48" s="1343"/>
      <c r="E48" s="1343"/>
      <c r="F48" s="1379" t="s">
        <v>121</v>
      </c>
      <c r="G48" s="1379"/>
      <c r="H48" s="130"/>
      <c r="I48" s="265"/>
    </row>
    <row r="49" spans="1:9" ht="18.75" customHeight="1" thickTop="1">
      <c r="A49" s="1344" t="s">
        <v>114</v>
      </c>
      <c r="B49" s="1259"/>
      <c r="C49" s="129"/>
      <c r="D49" s="1343"/>
      <c r="E49" s="1343"/>
      <c r="F49" s="1237" t="s">
        <v>123</v>
      </c>
      <c r="G49" s="1237"/>
      <c r="H49" s="139"/>
      <c r="I49" s="266">
        <f>SUM(I42:I48)</f>
        <v>0</v>
      </c>
    </row>
    <row r="50" spans="1:9" ht="18.75" customHeight="1">
      <c r="A50" s="1344" t="s">
        <v>114</v>
      </c>
      <c r="B50" s="1259"/>
      <c r="C50" s="129"/>
      <c r="D50" s="1343"/>
      <c r="E50" s="1343"/>
      <c r="F50" s="1384"/>
      <c r="G50" s="1385"/>
      <c r="H50" s="1385"/>
      <c r="I50" s="1386"/>
    </row>
    <row r="51" spans="1:9" ht="18.75" customHeight="1">
      <c r="A51" s="1344" t="s">
        <v>114</v>
      </c>
      <c r="B51" s="1259"/>
      <c r="C51" s="129"/>
      <c r="D51" s="1343"/>
      <c r="E51" s="1343"/>
      <c r="F51" s="1387"/>
      <c r="G51" s="1388"/>
      <c r="H51" s="1388"/>
      <c r="I51" s="1389"/>
    </row>
    <row r="52" spans="1:9" ht="18.75" customHeight="1" thickBot="1">
      <c r="A52" s="1345" t="s">
        <v>114</v>
      </c>
      <c r="B52" s="1346"/>
      <c r="C52" s="130"/>
      <c r="D52" s="1398"/>
      <c r="E52" s="1398"/>
      <c r="F52" s="1390"/>
      <c r="G52" s="1391"/>
      <c r="H52" s="1391"/>
      <c r="I52" s="1392"/>
    </row>
    <row r="53" spans="1:9" ht="18.75" customHeight="1" thickTop="1" thickBot="1">
      <c r="A53" s="1347" t="s">
        <v>122</v>
      </c>
      <c r="B53" s="1348"/>
      <c r="C53" s="140"/>
      <c r="D53" s="1383">
        <f>SUM(D42:E52)</f>
        <v>0</v>
      </c>
      <c r="E53" s="1383"/>
      <c r="F53" s="1393" t="s">
        <v>124</v>
      </c>
      <c r="G53" s="1394"/>
      <c r="H53" s="140"/>
      <c r="I53" s="267">
        <f>D53+I49</f>
        <v>0</v>
      </c>
    </row>
    <row r="54" spans="1:9" ht="27" customHeight="1">
      <c r="A54" s="64" t="s">
        <v>48</v>
      </c>
      <c r="B54" s="64"/>
      <c r="C54" s="64"/>
      <c r="D54" s="64"/>
      <c r="E54" s="64"/>
      <c r="F54" s="64"/>
      <c r="G54" s="64"/>
      <c r="H54" s="64"/>
      <c r="I54" s="64"/>
    </row>
    <row r="55" spans="1:9" ht="18.75" customHeight="1">
      <c r="A55" s="911" t="s">
        <v>232</v>
      </c>
      <c r="B55" s="911"/>
      <c r="C55" s="911"/>
      <c r="D55" s="911"/>
      <c r="E55" s="911"/>
      <c r="F55" s="911"/>
      <c r="G55" s="911"/>
      <c r="H55" s="911"/>
      <c r="I55" s="911"/>
    </row>
    <row r="56" spans="1:9" ht="18.75" customHeight="1">
      <c r="A56" s="911" t="s">
        <v>246</v>
      </c>
      <c r="B56" s="911"/>
      <c r="C56" s="911"/>
      <c r="D56" s="911"/>
      <c r="E56" s="911"/>
      <c r="F56" s="911"/>
      <c r="G56" s="911"/>
      <c r="H56" s="911"/>
      <c r="I56" s="911"/>
    </row>
    <row r="57" spans="1:9" ht="27" customHeight="1">
      <c r="A57" s="64"/>
      <c r="B57" s="64"/>
      <c r="C57" s="64"/>
      <c r="D57" s="64"/>
      <c r="E57" s="64"/>
      <c r="F57" s="64"/>
      <c r="G57" s="64"/>
      <c r="H57" s="64"/>
      <c r="I57" s="165" t="s">
        <v>247</v>
      </c>
    </row>
    <row r="58" spans="1:9" ht="15.75">
      <c r="A58" s="515" t="s">
        <v>765</v>
      </c>
      <c r="B58" s="515"/>
      <c r="C58" s="515"/>
      <c r="D58" s="515"/>
      <c r="E58" s="515"/>
      <c r="F58" s="515"/>
      <c r="G58" s="515"/>
      <c r="H58" s="515"/>
      <c r="I58" s="515"/>
    </row>
    <row r="59" spans="1:9" ht="15.75">
      <c r="A59" s="167"/>
      <c r="B59" s="167"/>
      <c r="C59" s="167"/>
      <c r="D59" s="167"/>
      <c r="E59" s="167"/>
      <c r="F59" s="167"/>
      <c r="G59" s="167"/>
      <c r="H59" s="167"/>
      <c r="I59" s="167"/>
    </row>
    <row r="60" spans="1:9" ht="27" customHeight="1">
      <c r="A60" s="890" t="s">
        <v>472</v>
      </c>
      <c r="B60" s="890"/>
      <c r="C60" s="167"/>
      <c r="D60" s="167"/>
      <c r="E60" s="167"/>
      <c r="F60" s="167"/>
      <c r="G60" s="167"/>
      <c r="H60" s="167"/>
      <c r="I60" s="167"/>
    </row>
    <row r="61" spans="1:9" ht="27" customHeight="1" thickBot="1">
      <c r="A61" s="64" t="s">
        <v>245</v>
      </c>
      <c r="B61" s="64"/>
      <c r="C61" s="64"/>
      <c r="D61" s="64"/>
      <c r="E61" s="64"/>
      <c r="F61" s="64"/>
      <c r="G61" s="64"/>
      <c r="H61" s="64"/>
      <c r="I61" s="64"/>
    </row>
    <row r="62" spans="1:9" ht="18.75" customHeight="1">
      <c r="A62" s="1371" t="s">
        <v>455</v>
      </c>
      <c r="B62" s="1372"/>
      <c r="C62" s="1373"/>
      <c r="D62" s="1374"/>
      <c r="E62" s="1375"/>
      <c r="F62" s="1376" t="s">
        <v>454</v>
      </c>
      <c r="G62" s="179" t="s">
        <v>452</v>
      </c>
      <c r="H62" s="1373"/>
      <c r="I62" s="1400"/>
    </row>
    <row r="63" spans="1:9" ht="18.75" customHeight="1">
      <c r="A63" s="1358" t="s">
        <v>456</v>
      </c>
      <c r="B63" s="1359"/>
      <c r="C63" s="1401"/>
      <c r="D63" s="1402"/>
      <c r="E63" s="1403"/>
      <c r="F63" s="1377"/>
      <c r="G63" s="1404" t="s">
        <v>453</v>
      </c>
      <c r="H63" s="1407"/>
      <c r="I63" s="1408"/>
    </row>
    <row r="64" spans="1:9" ht="18.75" customHeight="1">
      <c r="A64" s="1360" t="s">
        <v>457</v>
      </c>
      <c r="B64" s="1361"/>
      <c r="C64" s="1413"/>
      <c r="D64" s="1414"/>
      <c r="E64" s="1415"/>
      <c r="F64" s="1377"/>
      <c r="G64" s="1405"/>
      <c r="H64" s="1409"/>
      <c r="I64" s="1410"/>
    </row>
    <row r="65" spans="1:9" ht="18.75" customHeight="1" thickBot="1">
      <c r="A65" s="1356" t="s">
        <v>456</v>
      </c>
      <c r="B65" s="1357"/>
      <c r="C65" s="1416"/>
      <c r="D65" s="1417"/>
      <c r="E65" s="1418"/>
      <c r="F65" s="1378"/>
      <c r="G65" s="1406"/>
      <c r="H65" s="1411"/>
      <c r="I65" s="1412"/>
    </row>
    <row r="66" spans="1:9" ht="18.75" customHeight="1">
      <c r="A66" s="1369" t="s">
        <v>112</v>
      </c>
      <c r="B66" s="1370"/>
      <c r="C66" s="137" t="s">
        <v>113</v>
      </c>
      <c r="D66" s="1354" t="s">
        <v>725</v>
      </c>
      <c r="E66" s="1354"/>
      <c r="F66" s="1370" t="s">
        <v>112</v>
      </c>
      <c r="G66" s="1370"/>
      <c r="H66" s="137" t="s">
        <v>113</v>
      </c>
      <c r="I66" s="138" t="s">
        <v>725</v>
      </c>
    </row>
    <row r="67" spans="1:9" ht="18.75" customHeight="1">
      <c r="A67" s="1349" t="s">
        <v>128</v>
      </c>
      <c r="B67" s="969"/>
      <c r="C67" s="129"/>
      <c r="D67" s="1343"/>
      <c r="E67" s="1343"/>
      <c r="F67" s="969" t="s">
        <v>115</v>
      </c>
      <c r="G67" s="969"/>
      <c r="H67" s="129"/>
      <c r="I67" s="264"/>
    </row>
    <row r="68" spans="1:9" ht="18.75" customHeight="1">
      <c r="A68" s="1349" t="s">
        <v>129</v>
      </c>
      <c r="B68" s="969"/>
      <c r="C68" s="129"/>
      <c r="D68" s="1343"/>
      <c r="E68" s="1343"/>
      <c r="F68" s="969" t="s">
        <v>116</v>
      </c>
      <c r="G68" s="969"/>
      <c r="H68" s="129"/>
      <c r="I68" s="264"/>
    </row>
    <row r="69" spans="1:9" ht="18.75" customHeight="1">
      <c r="A69" s="1349" t="s">
        <v>130</v>
      </c>
      <c r="B69" s="969"/>
      <c r="C69" s="129"/>
      <c r="D69" s="1343"/>
      <c r="E69" s="1343"/>
      <c r="F69" s="969" t="s">
        <v>117</v>
      </c>
      <c r="G69" s="969"/>
      <c r="H69" s="129"/>
      <c r="I69" s="264"/>
    </row>
    <row r="70" spans="1:9" ht="18.75" customHeight="1">
      <c r="A70" s="1344" t="s">
        <v>114</v>
      </c>
      <c r="B70" s="1259"/>
      <c r="C70" s="129"/>
      <c r="D70" s="1343"/>
      <c r="E70" s="1343"/>
      <c r="F70" s="969" t="s">
        <v>118</v>
      </c>
      <c r="G70" s="969"/>
      <c r="H70" s="129"/>
      <c r="I70" s="264"/>
    </row>
    <row r="71" spans="1:9" ht="18.75" customHeight="1">
      <c r="A71" s="1344" t="s">
        <v>114</v>
      </c>
      <c r="B71" s="1259"/>
      <c r="C71" s="129"/>
      <c r="D71" s="1343"/>
      <c r="E71" s="1343"/>
      <c r="F71" s="969" t="s">
        <v>119</v>
      </c>
      <c r="G71" s="969"/>
      <c r="H71" s="129"/>
      <c r="I71" s="264"/>
    </row>
    <row r="72" spans="1:9" ht="18.75" customHeight="1">
      <c r="A72" s="1344" t="s">
        <v>114</v>
      </c>
      <c r="B72" s="1259"/>
      <c r="C72" s="129"/>
      <c r="D72" s="1343"/>
      <c r="E72" s="1343"/>
      <c r="F72" s="969" t="s">
        <v>120</v>
      </c>
      <c r="G72" s="969"/>
      <c r="H72" s="129"/>
      <c r="I72" s="264"/>
    </row>
    <row r="73" spans="1:9" ht="18.75" customHeight="1" thickBot="1">
      <c r="A73" s="1344" t="s">
        <v>114</v>
      </c>
      <c r="B73" s="1259"/>
      <c r="C73" s="129"/>
      <c r="D73" s="1343"/>
      <c r="E73" s="1343"/>
      <c r="F73" s="1379" t="s">
        <v>121</v>
      </c>
      <c r="G73" s="1379"/>
      <c r="H73" s="130"/>
      <c r="I73" s="265"/>
    </row>
    <row r="74" spans="1:9" ht="18.75" customHeight="1" thickTop="1">
      <c r="A74" s="1344" t="s">
        <v>114</v>
      </c>
      <c r="B74" s="1259"/>
      <c r="C74" s="129"/>
      <c r="D74" s="1343"/>
      <c r="E74" s="1343"/>
      <c r="F74" s="1237" t="s">
        <v>123</v>
      </c>
      <c r="G74" s="1237"/>
      <c r="H74" s="139"/>
      <c r="I74" s="266">
        <f>SUM(I67:I73)</f>
        <v>0</v>
      </c>
    </row>
    <row r="75" spans="1:9" ht="18.75" customHeight="1">
      <c r="A75" s="1344" t="s">
        <v>114</v>
      </c>
      <c r="B75" s="1259"/>
      <c r="C75" s="129"/>
      <c r="D75" s="1343"/>
      <c r="E75" s="1343"/>
      <c r="F75" s="1384"/>
      <c r="G75" s="1385"/>
      <c r="H75" s="1385"/>
      <c r="I75" s="1386"/>
    </row>
    <row r="76" spans="1:9" ht="18.75" customHeight="1">
      <c r="A76" s="1344" t="s">
        <v>114</v>
      </c>
      <c r="B76" s="1259"/>
      <c r="C76" s="129"/>
      <c r="D76" s="1343"/>
      <c r="E76" s="1343"/>
      <c r="F76" s="1387"/>
      <c r="G76" s="1388"/>
      <c r="H76" s="1388"/>
      <c r="I76" s="1389"/>
    </row>
    <row r="77" spans="1:9" ht="18.75" customHeight="1" thickBot="1">
      <c r="A77" s="1345" t="s">
        <v>114</v>
      </c>
      <c r="B77" s="1346"/>
      <c r="C77" s="130"/>
      <c r="D77" s="1398"/>
      <c r="E77" s="1398"/>
      <c r="F77" s="1390"/>
      <c r="G77" s="1391"/>
      <c r="H77" s="1391"/>
      <c r="I77" s="1392"/>
    </row>
    <row r="78" spans="1:9" ht="18.75" customHeight="1" thickTop="1" thickBot="1">
      <c r="A78" s="1347" t="s">
        <v>122</v>
      </c>
      <c r="B78" s="1348"/>
      <c r="C78" s="140"/>
      <c r="D78" s="1383">
        <f>SUM(D67:E77)</f>
        <v>0</v>
      </c>
      <c r="E78" s="1383"/>
      <c r="F78" s="1393" t="s">
        <v>124</v>
      </c>
      <c r="G78" s="1394"/>
      <c r="H78" s="140"/>
      <c r="I78" s="267">
        <f>D78+I74</f>
        <v>0</v>
      </c>
    </row>
    <row r="79" spans="1:9" ht="27" customHeight="1">
      <c r="A79" s="64" t="s">
        <v>48</v>
      </c>
      <c r="B79" s="64"/>
      <c r="C79" s="64"/>
      <c r="D79" s="64"/>
      <c r="E79" s="64"/>
      <c r="F79" s="64"/>
      <c r="G79" s="64"/>
      <c r="H79" s="64"/>
      <c r="I79" s="64"/>
    </row>
    <row r="80" spans="1:9" ht="18.75" customHeight="1">
      <c r="A80" s="911" t="s">
        <v>232</v>
      </c>
      <c r="B80" s="911"/>
      <c r="C80" s="911"/>
      <c r="D80" s="911"/>
      <c r="E80" s="911"/>
      <c r="F80" s="911"/>
      <c r="G80" s="911"/>
      <c r="H80" s="911"/>
      <c r="I80" s="911"/>
    </row>
    <row r="81" spans="1:9" ht="18.75" customHeight="1">
      <c r="A81" s="911" t="s">
        <v>437</v>
      </c>
      <c r="B81" s="911"/>
      <c r="C81" s="911"/>
      <c r="D81" s="911"/>
      <c r="E81" s="911"/>
      <c r="F81" s="911"/>
      <c r="G81" s="911"/>
      <c r="H81" s="911"/>
      <c r="I81" s="911"/>
    </row>
  </sheetData>
  <mergeCells count="122">
    <mergeCell ref="F37:F40"/>
    <mergeCell ref="H37:I37"/>
    <mergeCell ref="C40:E40"/>
    <mergeCell ref="C37:E37"/>
    <mergeCell ref="G38:G40"/>
    <mergeCell ref="H38:I40"/>
    <mergeCell ref="C38:E38"/>
    <mergeCell ref="C39:E39"/>
    <mergeCell ref="D41:E41"/>
    <mergeCell ref="F41:G41"/>
    <mergeCell ref="H62:I62"/>
    <mergeCell ref="A63:B63"/>
    <mergeCell ref="C63:E63"/>
    <mergeCell ref="G63:G65"/>
    <mergeCell ref="H63:I65"/>
    <mergeCell ref="A64:B64"/>
    <mergeCell ref="C64:E64"/>
    <mergeCell ref="A65:B65"/>
    <mergeCell ref="C65:E65"/>
    <mergeCell ref="A72:B72"/>
    <mergeCell ref="D72:E72"/>
    <mergeCell ref="F72:G72"/>
    <mergeCell ref="A73:B73"/>
    <mergeCell ref="D73:E73"/>
    <mergeCell ref="F73:G73"/>
    <mergeCell ref="A80:I80"/>
    <mergeCell ref="A81:I81"/>
    <mergeCell ref="A74:B74"/>
    <mergeCell ref="D74:E74"/>
    <mergeCell ref="F74:G74"/>
    <mergeCell ref="A75:B75"/>
    <mergeCell ref="D75:E75"/>
    <mergeCell ref="F75:I77"/>
    <mergeCell ref="A76:B76"/>
    <mergeCell ref="D76:E76"/>
    <mergeCell ref="A77:B77"/>
    <mergeCell ref="D77:E77"/>
    <mergeCell ref="A78:B78"/>
    <mergeCell ref="D78:E78"/>
    <mergeCell ref="F78:G78"/>
    <mergeCell ref="A71:B71"/>
    <mergeCell ref="D71:E71"/>
    <mergeCell ref="F71:G71"/>
    <mergeCell ref="A68:B68"/>
    <mergeCell ref="D68:E68"/>
    <mergeCell ref="F68:G68"/>
    <mergeCell ref="A69:B69"/>
    <mergeCell ref="D69:E69"/>
    <mergeCell ref="F69:G69"/>
    <mergeCell ref="A70:B70"/>
    <mergeCell ref="D70:E70"/>
    <mergeCell ref="F70:G70"/>
    <mergeCell ref="A67:B67"/>
    <mergeCell ref="D67:E67"/>
    <mergeCell ref="F67:G67"/>
    <mergeCell ref="D46:E46"/>
    <mergeCell ref="A56:I56"/>
    <mergeCell ref="A3:H3"/>
    <mergeCell ref="A55:I55"/>
    <mergeCell ref="C35:I35"/>
    <mergeCell ref="D53:E53"/>
    <mergeCell ref="F50:I52"/>
    <mergeCell ref="F53:G53"/>
    <mergeCell ref="C36:E36"/>
    <mergeCell ref="F36:G36"/>
    <mergeCell ref="H36:I36"/>
    <mergeCell ref="D50:E50"/>
    <mergeCell ref="D51:E51"/>
    <mergeCell ref="D52:E52"/>
    <mergeCell ref="F42:G42"/>
    <mergeCell ref="D47:E47"/>
    <mergeCell ref="D48:E48"/>
    <mergeCell ref="D49:E49"/>
    <mergeCell ref="A58:I58"/>
    <mergeCell ref="A30:C30"/>
    <mergeCell ref="A60:B60"/>
    <mergeCell ref="F43:G43"/>
    <mergeCell ref="F44:G44"/>
    <mergeCell ref="F45:G45"/>
    <mergeCell ref="F46:G46"/>
    <mergeCell ref="F47:G47"/>
    <mergeCell ref="A66:B66"/>
    <mergeCell ref="D66:E66"/>
    <mergeCell ref="F66:G66"/>
    <mergeCell ref="A62:B62"/>
    <mergeCell ref="C62:E62"/>
    <mergeCell ref="F62:F65"/>
    <mergeCell ref="F48:G48"/>
    <mergeCell ref="F49:G49"/>
    <mergeCell ref="D45:E45"/>
    <mergeCell ref="A1:I1"/>
    <mergeCell ref="A5:I5"/>
    <mergeCell ref="A7:I15"/>
    <mergeCell ref="A34:B34"/>
    <mergeCell ref="A28:I28"/>
    <mergeCell ref="A16:I16"/>
    <mergeCell ref="A17:I26"/>
    <mergeCell ref="G34:H34"/>
    <mergeCell ref="C34:F34"/>
    <mergeCell ref="A6:I6"/>
    <mergeCell ref="A35:B35"/>
    <mergeCell ref="A36:B36"/>
    <mergeCell ref="A41:B41"/>
    <mergeCell ref="A42:B42"/>
    <mergeCell ref="A43:B43"/>
    <mergeCell ref="A37:B37"/>
    <mergeCell ref="A40:B40"/>
    <mergeCell ref="A38:B38"/>
    <mergeCell ref="A39:B39"/>
    <mergeCell ref="D42:E42"/>
    <mergeCell ref="A50:B50"/>
    <mergeCell ref="A51:B51"/>
    <mergeCell ref="A52:B52"/>
    <mergeCell ref="A53:B53"/>
    <mergeCell ref="A44:B44"/>
    <mergeCell ref="A45:B45"/>
    <mergeCell ref="A46:B46"/>
    <mergeCell ref="A47:B47"/>
    <mergeCell ref="A48:B48"/>
    <mergeCell ref="A49:B49"/>
    <mergeCell ref="D43:E43"/>
    <mergeCell ref="D44:E44"/>
  </mergeCells>
  <phoneticPr fontId="1"/>
  <printOptions horizontalCentered="1"/>
  <pageMargins left="0.70866141732283472" right="0.70866141732283472" top="0.74803149606299213" bottom="0.74803149606299213" header="0.31496062992125984" footer="0.31496062992125984"/>
  <pageSetup paperSize="9" orientation="portrait" r:id="rId1"/>
  <rowBreaks count="2" manualBreakCount="2">
    <brk id="27" max="8" man="1"/>
    <brk id="57"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85" zoomScaleNormal="85" workbookViewId="0">
      <selection activeCell="A7" sqref="A7"/>
    </sheetView>
  </sheetViews>
  <sheetFormatPr defaultRowHeight="13.5"/>
  <cols>
    <col min="1" max="1" width="10.75" style="63" customWidth="1"/>
    <col min="2" max="5" width="9" style="63"/>
    <col min="6" max="6" width="10.875" style="63" customWidth="1"/>
    <col min="7" max="7" width="9" style="63"/>
    <col min="8" max="9" width="10" style="63" customWidth="1"/>
    <col min="10" max="16384" width="9" style="63"/>
  </cols>
  <sheetData>
    <row r="1" spans="1:9" ht="37.5" customHeight="1">
      <c r="A1" s="118"/>
      <c r="B1" s="118"/>
      <c r="C1" s="118"/>
      <c r="D1" s="118"/>
      <c r="E1" s="118"/>
      <c r="F1" s="118"/>
      <c r="G1" s="118"/>
      <c r="H1" s="118"/>
      <c r="I1" s="118"/>
    </row>
    <row r="2" spans="1:9" ht="27.75" customHeight="1">
      <c r="A2" s="1424" t="s">
        <v>233</v>
      </c>
      <c r="B2" s="1424"/>
      <c r="C2" s="1424"/>
      <c r="D2" s="1424"/>
      <c r="E2" s="1424"/>
      <c r="F2" s="1424"/>
      <c r="G2" s="1424"/>
      <c r="H2" s="1424"/>
      <c r="I2" s="1424"/>
    </row>
    <row r="3" spans="1:9">
      <c r="A3" s="118"/>
      <c r="B3" s="118"/>
      <c r="C3" s="118"/>
      <c r="D3" s="118"/>
      <c r="E3" s="118"/>
      <c r="F3" s="118"/>
      <c r="G3" s="118"/>
      <c r="H3" s="118"/>
      <c r="I3" s="118"/>
    </row>
    <row r="4" spans="1:9" ht="27" customHeight="1">
      <c r="A4" s="118"/>
      <c r="B4" s="118"/>
      <c r="C4" s="118"/>
      <c r="D4" s="118"/>
      <c r="E4" s="118"/>
      <c r="F4" s="118"/>
      <c r="G4" s="490" t="s">
        <v>235</v>
      </c>
      <c r="H4" s="490"/>
      <c r="I4" s="490"/>
    </row>
    <row r="5" spans="1:9">
      <c r="A5" s="118"/>
      <c r="B5" s="118"/>
      <c r="C5" s="118"/>
      <c r="D5" s="118"/>
      <c r="E5" s="118"/>
      <c r="F5" s="118"/>
      <c r="G5" s="118"/>
      <c r="H5" s="118"/>
      <c r="I5" s="118"/>
    </row>
    <row r="6" spans="1:9" ht="27" customHeight="1">
      <c r="A6" s="118" t="s">
        <v>1</v>
      </c>
      <c r="B6" s="118"/>
      <c r="C6" s="118"/>
      <c r="D6" s="118"/>
      <c r="E6" s="119"/>
      <c r="F6" s="118"/>
      <c r="G6" s="118"/>
      <c r="H6" s="118"/>
      <c r="I6" s="118"/>
    </row>
    <row r="7" spans="1:9" ht="27" customHeight="1">
      <c r="A7" s="118"/>
      <c r="B7" s="118"/>
      <c r="C7" s="118"/>
      <c r="D7" s="118"/>
      <c r="E7" s="118"/>
      <c r="F7" s="118"/>
      <c r="G7" s="118"/>
      <c r="H7" s="118"/>
      <c r="I7" s="118"/>
    </row>
    <row r="8" spans="1:9" ht="30" customHeight="1">
      <c r="A8" s="118"/>
      <c r="B8" s="118"/>
      <c r="C8" s="118"/>
      <c r="D8" s="118"/>
      <c r="E8" s="409" t="s">
        <v>666</v>
      </c>
      <c r="F8" s="409"/>
      <c r="G8" s="456"/>
      <c r="H8" s="456"/>
      <c r="I8" s="456"/>
    </row>
    <row r="9" spans="1:9" ht="30" customHeight="1">
      <c r="A9" s="118"/>
      <c r="B9" s="118"/>
      <c r="C9" s="118"/>
      <c r="D9" s="118"/>
      <c r="E9" s="409" t="s">
        <v>668</v>
      </c>
      <c r="F9" s="409"/>
      <c r="G9" s="456"/>
      <c r="H9" s="456"/>
      <c r="I9" s="456"/>
    </row>
    <row r="10" spans="1:9" ht="30" customHeight="1">
      <c r="A10" s="118"/>
      <c r="B10" s="118"/>
      <c r="C10" s="118"/>
      <c r="D10" s="118"/>
      <c r="E10" s="409" t="s">
        <v>3</v>
      </c>
      <c r="F10" s="409"/>
      <c r="G10" s="494"/>
      <c r="H10" s="494"/>
      <c r="I10" s="408" t="s">
        <v>4</v>
      </c>
    </row>
    <row r="11" spans="1:9">
      <c r="A11" s="118"/>
      <c r="B11" s="118"/>
      <c r="C11" s="118"/>
      <c r="D11" s="118"/>
      <c r="E11" s="118"/>
      <c r="F11" s="118"/>
      <c r="G11" s="118"/>
      <c r="H11" s="118"/>
      <c r="I11" s="118"/>
    </row>
    <row r="12" spans="1:9">
      <c r="A12" s="118"/>
      <c r="B12" s="118"/>
      <c r="C12" s="118"/>
      <c r="D12" s="118"/>
      <c r="E12" s="118"/>
      <c r="F12" s="118"/>
      <c r="G12" s="118"/>
      <c r="H12" s="118"/>
      <c r="I12" s="118"/>
    </row>
    <row r="13" spans="1:9">
      <c r="A13" s="118"/>
      <c r="B13" s="118"/>
      <c r="C13" s="118"/>
      <c r="D13" s="118"/>
      <c r="E13" s="118"/>
      <c r="F13" s="118"/>
      <c r="G13" s="118"/>
      <c r="H13" s="118"/>
      <c r="I13" s="118"/>
    </row>
    <row r="14" spans="1:9" ht="26.25" customHeight="1">
      <c r="A14" s="456" t="s">
        <v>728</v>
      </c>
      <c r="B14" s="456"/>
      <c r="C14" s="456"/>
      <c r="D14" s="456"/>
      <c r="E14" s="456"/>
      <c r="F14" s="456"/>
      <c r="G14" s="456"/>
      <c r="H14" s="456"/>
      <c r="I14" s="456"/>
    </row>
    <row r="15" spans="1:9" ht="26.25" customHeight="1">
      <c r="A15" s="456"/>
      <c r="B15" s="456"/>
      <c r="C15" s="456"/>
      <c r="D15" s="456"/>
      <c r="E15" s="456"/>
      <c r="F15" s="456"/>
      <c r="G15" s="456"/>
      <c r="H15" s="456"/>
      <c r="I15" s="456"/>
    </row>
    <row r="16" spans="1:9">
      <c r="A16" s="118"/>
      <c r="B16" s="118"/>
      <c r="C16" s="118"/>
      <c r="D16" s="118"/>
      <c r="E16" s="118"/>
      <c r="F16" s="118"/>
      <c r="G16" s="118"/>
      <c r="H16" s="118"/>
      <c r="I16" s="118"/>
    </row>
    <row r="17" spans="1:9">
      <c r="A17" s="118"/>
      <c r="B17" s="118"/>
      <c r="C17" s="118"/>
      <c r="D17" s="118"/>
      <c r="E17" s="118"/>
      <c r="F17" s="118"/>
      <c r="G17" s="118"/>
      <c r="H17" s="118"/>
      <c r="I17" s="118"/>
    </row>
    <row r="18" spans="1:9" ht="27" customHeight="1">
      <c r="A18" s="488" t="s">
        <v>6</v>
      </c>
      <c r="B18" s="488"/>
      <c r="C18" s="488"/>
      <c r="D18" s="488"/>
      <c r="E18" s="488"/>
      <c r="F18" s="488"/>
      <c r="G18" s="488"/>
      <c r="H18" s="488"/>
      <c r="I18" s="488"/>
    </row>
    <row r="19" spans="1:9" ht="27" customHeight="1">
      <c r="A19" s="118"/>
      <c r="B19" s="118"/>
      <c r="C19" s="118"/>
      <c r="D19" s="118"/>
      <c r="E19" s="118"/>
      <c r="F19" s="118"/>
      <c r="G19" s="118"/>
      <c r="H19" s="118"/>
      <c r="I19" s="118"/>
    </row>
    <row r="20" spans="1:9" ht="45" customHeight="1">
      <c r="A20" s="491" t="s">
        <v>902</v>
      </c>
      <c r="B20" s="501"/>
      <c r="C20" s="501"/>
      <c r="D20" s="501"/>
      <c r="E20" s="501"/>
      <c r="F20" s="501"/>
      <c r="G20" s="501"/>
      <c r="H20" s="501"/>
      <c r="I20" s="501"/>
    </row>
    <row r="21" spans="1:9">
      <c r="A21" s="119"/>
      <c r="B21" s="119"/>
      <c r="C21" s="119"/>
      <c r="D21" s="119"/>
      <c r="E21" s="119"/>
      <c r="F21" s="119"/>
      <c r="G21" s="119"/>
      <c r="H21" s="119"/>
      <c r="I21" s="119"/>
    </row>
    <row r="22" spans="1:9" ht="54" customHeight="1">
      <c r="A22" s="491" t="s">
        <v>903</v>
      </c>
      <c r="B22" s="491"/>
      <c r="C22" s="491"/>
      <c r="D22" s="491"/>
      <c r="E22" s="491"/>
      <c r="F22" s="491"/>
      <c r="G22" s="491"/>
      <c r="H22" s="491"/>
      <c r="I22" s="491"/>
    </row>
    <row r="23" spans="1:9">
      <c r="A23" s="118"/>
      <c r="B23" s="118"/>
      <c r="C23" s="118"/>
      <c r="D23" s="118"/>
      <c r="E23" s="118"/>
      <c r="F23" s="118"/>
      <c r="G23" s="118"/>
      <c r="H23" s="118"/>
      <c r="I23" s="118"/>
    </row>
    <row r="24" spans="1:9" ht="27" customHeight="1">
      <c r="A24" s="118"/>
      <c r="B24" s="118"/>
      <c r="C24" s="118"/>
      <c r="D24" s="118"/>
      <c r="E24" s="118"/>
      <c r="F24" s="118"/>
      <c r="G24" s="118"/>
      <c r="H24" s="118"/>
      <c r="I24" s="120" t="s">
        <v>234</v>
      </c>
    </row>
    <row r="25" spans="1:9">
      <c r="A25" s="118"/>
      <c r="B25" s="118"/>
      <c r="C25" s="118"/>
      <c r="D25" s="118"/>
      <c r="E25" s="118"/>
      <c r="F25" s="118"/>
      <c r="G25" s="118"/>
      <c r="H25" s="118"/>
      <c r="I25" s="118"/>
    </row>
    <row r="26" spans="1:9">
      <c r="A26" s="118"/>
      <c r="B26" s="118"/>
      <c r="C26" s="118"/>
      <c r="D26" s="118"/>
      <c r="E26" s="118"/>
      <c r="F26" s="118"/>
      <c r="G26" s="118"/>
      <c r="H26" s="118"/>
      <c r="I26" s="118"/>
    </row>
    <row r="27" spans="1:9">
      <c r="A27" s="118"/>
      <c r="B27" s="118"/>
      <c r="C27" s="118"/>
      <c r="D27" s="118"/>
      <c r="E27" s="118"/>
      <c r="F27" s="118"/>
      <c r="G27" s="118"/>
      <c r="H27" s="118"/>
      <c r="I27" s="118"/>
    </row>
    <row r="28" spans="1:9">
      <c r="A28" s="118"/>
      <c r="B28" s="118"/>
      <c r="C28" s="118"/>
      <c r="D28" s="118"/>
      <c r="E28" s="118"/>
      <c r="F28" s="118"/>
      <c r="G28" s="118"/>
      <c r="H28" s="118"/>
      <c r="I28" s="118"/>
    </row>
    <row r="29" spans="1:9">
      <c r="A29" s="118"/>
      <c r="B29" s="118"/>
      <c r="C29" s="118"/>
      <c r="D29" s="118"/>
      <c r="E29" s="118"/>
      <c r="F29" s="118"/>
      <c r="G29" s="118"/>
      <c r="H29" s="118"/>
      <c r="I29" s="118"/>
    </row>
    <row r="30" spans="1:9">
      <c r="A30" s="118"/>
      <c r="B30" s="118"/>
      <c r="C30" s="118"/>
      <c r="D30" s="118"/>
      <c r="E30" s="118"/>
      <c r="F30" s="118"/>
      <c r="G30" s="118"/>
      <c r="H30" s="118"/>
      <c r="I30" s="118"/>
    </row>
    <row r="31" spans="1:9">
      <c r="A31" s="117"/>
      <c r="B31" s="117"/>
      <c r="C31" s="117"/>
      <c r="D31" s="117"/>
      <c r="E31" s="117"/>
      <c r="F31" s="117"/>
      <c r="G31" s="117"/>
      <c r="H31" s="117"/>
      <c r="I31" s="117"/>
    </row>
    <row r="32" spans="1:9">
      <c r="A32" s="117"/>
      <c r="B32" s="117"/>
      <c r="C32" s="117"/>
      <c r="D32" s="117"/>
      <c r="E32" s="117"/>
      <c r="F32" s="117"/>
      <c r="G32" s="117"/>
      <c r="H32" s="117"/>
      <c r="I32" s="117"/>
    </row>
    <row r="33" spans="1:9">
      <c r="A33" s="117"/>
      <c r="B33" s="117"/>
      <c r="C33" s="117"/>
      <c r="D33" s="117"/>
      <c r="E33" s="117"/>
      <c r="F33" s="117"/>
      <c r="G33" s="117"/>
      <c r="H33" s="117"/>
      <c r="I33" s="117"/>
    </row>
  </sheetData>
  <mergeCells count="9">
    <mergeCell ref="A22:I22"/>
    <mergeCell ref="A2:I2"/>
    <mergeCell ref="G4:I4"/>
    <mergeCell ref="A14:I15"/>
    <mergeCell ref="A18:I18"/>
    <mergeCell ref="A20:I20"/>
    <mergeCell ref="G8:I8"/>
    <mergeCell ref="G9:I9"/>
    <mergeCell ref="G10:H10"/>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333"/>
  <sheetViews>
    <sheetView zoomScale="85" zoomScaleNormal="85" workbookViewId="0">
      <selection activeCell="P24" sqref="P24"/>
    </sheetView>
  </sheetViews>
  <sheetFormatPr defaultRowHeight="13.5"/>
  <cols>
    <col min="1" max="1" width="5.125" style="63" customWidth="1"/>
    <col min="2" max="2" width="5.625" style="63" customWidth="1"/>
    <col min="3" max="3" width="5.375" style="63" customWidth="1"/>
    <col min="4" max="4" width="5.625" style="63" customWidth="1"/>
    <col min="5" max="12" width="8.25" style="63" customWidth="1"/>
    <col min="13" max="16384" width="9" style="63"/>
  </cols>
  <sheetData>
    <row r="2" spans="1:12" ht="22.5" customHeight="1">
      <c r="A2" s="447" t="s">
        <v>671</v>
      </c>
      <c r="B2" s="447"/>
      <c r="C2" s="447"/>
      <c r="D2" s="447"/>
      <c r="E2" s="447"/>
      <c r="F2" s="447"/>
      <c r="G2" s="447"/>
      <c r="H2" s="447"/>
      <c r="I2" s="447"/>
      <c r="J2" s="447"/>
      <c r="K2" s="447"/>
      <c r="L2" s="447"/>
    </row>
    <row r="3" spans="1:12" ht="22.5" customHeight="1">
      <c r="A3" s="447"/>
      <c r="B3" s="447"/>
      <c r="C3" s="447"/>
      <c r="D3" s="447"/>
      <c r="E3" s="447"/>
      <c r="F3" s="447"/>
      <c r="G3" s="447"/>
      <c r="H3" s="447"/>
      <c r="I3" s="447"/>
      <c r="J3" s="447"/>
      <c r="K3" s="447"/>
      <c r="L3" s="447"/>
    </row>
    <row r="4" spans="1:12" ht="22.5" customHeight="1">
      <c r="A4" s="447"/>
      <c r="B4" s="447"/>
      <c r="C4" s="447"/>
      <c r="D4" s="447"/>
      <c r="E4" s="447"/>
      <c r="F4" s="447"/>
      <c r="G4" s="447"/>
      <c r="H4" s="447"/>
      <c r="I4" s="447"/>
      <c r="J4" s="447"/>
      <c r="K4" s="447"/>
      <c r="L4" s="447"/>
    </row>
    <row r="6" spans="1:12" ht="19.5" customHeight="1">
      <c r="A6" s="118"/>
      <c r="B6" s="118"/>
      <c r="C6" s="118"/>
      <c r="D6" s="118"/>
      <c r="E6" s="118"/>
      <c r="F6" s="123"/>
      <c r="G6" s="119"/>
      <c r="H6" s="450" t="s">
        <v>204</v>
      </c>
      <c r="I6" s="450"/>
      <c r="J6" s="450"/>
      <c r="K6" s="450"/>
      <c r="L6" s="450"/>
    </row>
    <row r="7" spans="1:12">
      <c r="A7" s="118"/>
      <c r="B7" s="118"/>
      <c r="C7" s="118"/>
      <c r="D7" s="118"/>
      <c r="E7" s="118"/>
      <c r="F7" s="118"/>
      <c r="G7" s="118"/>
      <c r="H7" s="118"/>
      <c r="I7" s="118"/>
      <c r="J7" s="118"/>
      <c r="K7" s="118"/>
      <c r="L7" s="118"/>
    </row>
    <row r="8" spans="1:12" ht="33.75" customHeight="1">
      <c r="A8" s="118"/>
      <c r="B8" s="118"/>
      <c r="C8" s="118"/>
      <c r="D8" s="118"/>
      <c r="E8" s="124"/>
      <c r="F8" s="124"/>
      <c r="G8" s="124"/>
      <c r="H8" s="415" t="s">
        <v>665</v>
      </c>
      <c r="I8" s="415"/>
      <c r="J8" s="451"/>
      <c r="K8" s="451"/>
      <c r="L8" s="451"/>
    </row>
    <row r="9" spans="1:12" ht="33.75" customHeight="1">
      <c r="A9" s="118"/>
      <c r="B9" s="118"/>
      <c r="C9" s="118"/>
      <c r="D9" s="118"/>
      <c r="E9" s="124"/>
      <c r="F9" s="124"/>
      <c r="G9" s="124"/>
      <c r="H9" s="416" t="s">
        <v>667</v>
      </c>
      <c r="I9" s="416"/>
      <c r="J9" s="452"/>
      <c r="K9" s="452"/>
      <c r="L9" s="452"/>
    </row>
    <row r="10" spans="1:12" ht="33.75" customHeight="1">
      <c r="A10" s="118"/>
      <c r="B10" s="118"/>
      <c r="C10" s="118"/>
      <c r="D10" s="118"/>
      <c r="E10" s="124"/>
      <c r="F10" s="124"/>
      <c r="G10" s="124"/>
      <c r="H10" s="416" t="s">
        <v>205</v>
      </c>
      <c r="I10" s="416"/>
      <c r="J10" s="453"/>
      <c r="K10" s="453"/>
      <c r="L10" s="453"/>
    </row>
    <row r="11" spans="1:12" ht="18.75" customHeight="1">
      <c r="A11" s="118"/>
      <c r="B11" s="118"/>
      <c r="C11" s="118"/>
      <c r="D11" s="118"/>
      <c r="E11" s="118"/>
      <c r="F11" s="118"/>
      <c r="G11" s="118"/>
      <c r="H11" s="118"/>
      <c r="I11" s="118"/>
      <c r="J11" s="118"/>
      <c r="K11" s="118"/>
      <c r="L11" s="118"/>
    </row>
    <row r="12" spans="1:12" ht="27" customHeight="1">
      <c r="A12" s="118" t="s">
        <v>203</v>
      </c>
      <c r="B12" s="118"/>
      <c r="C12" s="118"/>
      <c r="D12" s="118"/>
      <c r="E12" s="118"/>
      <c r="F12" s="508" t="s">
        <v>231</v>
      </c>
      <c r="G12" s="508"/>
      <c r="H12" s="508"/>
      <c r="I12" s="508"/>
      <c r="J12" s="508"/>
      <c r="K12" s="508"/>
      <c r="L12" s="508"/>
    </row>
    <row r="13" spans="1:12" ht="33.75" customHeight="1">
      <c r="A13" s="454"/>
      <c r="B13" s="454"/>
      <c r="C13" s="454"/>
      <c r="D13" s="454"/>
      <c r="E13" s="125" t="s">
        <v>217</v>
      </c>
      <c r="F13" s="125" t="s">
        <v>218</v>
      </c>
      <c r="G13" s="125" t="s">
        <v>219</v>
      </c>
      <c r="H13" s="125" t="s">
        <v>220</v>
      </c>
      <c r="I13" s="125" t="s">
        <v>221</v>
      </c>
      <c r="J13" s="125" t="s">
        <v>222</v>
      </c>
      <c r="K13" s="125" t="s">
        <v>223</v>
      </c>
      <c r="L13" s="125" t="s">
        <v>224</v>
      </c>
    </row>
    <row r="14" spans="1:12" ht="33.75" customHeight="1">
      <c r="A14" s="455" t="s">
        <v>368</v>
      </c>
      <c r="B14" s="455"/>
      <c r="C14" s="455"/>
      <c r="D14" s="455"/>
      <c r="E14" s="407"/>
      <c r="F14" s="407"/>
      <c r="G14" s="407"/>
      <c r="H14" s="126" t="s">
        <v>206</v>
      </c>
      <c r="I14" s="407"/>
      <c r="J14" s="407"/>
      <c r="K14" s="407"/>
      <c r="L14" s="421"/>
    </row>
    <row r="15" spans="1:12" ht="33.75" customHeight="1">
      <c r="A15" s="455" t="s">
        <v>369</v>
      </c>
      <c r="B15" s="455"/>
      <c r="C15" s="455"/>
      <c r="D15" s="455"/>
      <c r="E15" s="407"/>
      <c r="F15" s="407"/>
      <c r="G15" s="407"/>
      <c r="H15" s="126" t="s">
        <v>206</v>
      </c>
      <c r="I15" s="407"/>
      <c r="J15" s="407"/>
      <c r="K15" s="407"/>
      <c r="L15" s="421"/>
    </row>
    <row r="16" spans="1:12" ht="33.75" customHeight="1">
      <c r="A16" s="455" t="s">
        <v>370</v>
      </c>
      <c r="B16" s="455"/>
      <c r="C16" s="455"/>
      <c r="D16" s="455"/>
      <c r="E16" s="407"/>
      <c r="F16" s="407"/>
      <c r="G16" s="407"/>
      <c r="H16" s="126" t="s">
        <v>206</v>
      </c>
      <c r="I16" s="407"/>
      <c r="J16" s="407"/>
      <c r="K16" s="407"/>
      <c r="L16" s="421"/>
    </row>
    <row r="17" spans="1:12" ht="33.75" customHeight="1">
      <c r="A17" s="509" t="s">
        <v>999</v>
      </c>
      <c r="B17" s="510"/>
      <c r="C17" s="510"/>
      <c r="D17" s="511"/>
      <c r="E17" s="512"/>
      <c r="F17" s="513"/>
      <c r="G17" s="513"/>
      <c r="H17" s="513"/>
      <c r="I17" s="513"/>
      <c r="J17" s="513"/>
      <c r="K17" s="513"/>
      <c r="L17" s="514"/>
    </row>
    <row r="18" spans="1:12" ht="18.75" customHeight="1">
      <c r="A18" s="483" t="s">
        <v>207</v>
      </c>
      <c r="B18" s="483"/>
      <c r="C18" s="483"/>
      <c r="D18" s="483"/>
      <c r="E18" s="483"/>
      <c r="F18" s="483"/>
      <c r="G18" s="483"/>
      <c r="H18" s="483"/>
      <c r="I18" s="483"/>
      <c r="J18" s="483"/>
      <c r="K18" s="483"/>
      <c r="L18" s="483"/>
    </row>
    <row r="19" spans="1:12" ht="18.75" customHeight="1">
      <c r="A19" s="496" t="s">
        <v>215</v>
      </c>
      <c r="B19" s="496"/>
      <c r="C19" s="496"/>
      <c r="D19" s="496"/>
      <c r="E19" s="496"/>
      <c r="F19" s="496"/>
      <c r="G19" s="496"/>
      <c r="H19" s="496"/>
      <c r="I19" s="496"/>
      <c r="J19" s="496"/>
      <c r="K19" s="496"/>
      <c r="L19" s="496"/>
    </row>
    <row r="20" spans="1:12" ht="27" customHeight="1">
      <c r="A20" s="118"/>
      <c r="B20" s="118"/>
      <c r="C20" s="118"/>
      <c r="D20" s="118"/>
      <c r="E20" s="118"/>
      <c r="F20" s="118"/>
      <c r="G20" s="118"/>
      <c r="H20" s="118"/>
      <c r="I20" s="118"/>
      <c r="J20" s="118"/>
      <c r="K20" s="118"/>
      <c r="L20" s="118"/>
    </row>
    <row r="21" spans="1:12" ht="27" customHeight="1">
      <c r="A21" s="466" t="s">
        <v>208</v>
      </c>
      <c r="B21" s="466"/>
      <c r="C21" s="466"/>
      <c r="D21" s="466"/>
      <c r="E21" s="466"/>
      <c r="F21" s="466"/>
      <c r="G21" s="466"/>
      <c r="H21" s="466"/>
      <c r="I21" s="466"/>
      <c r="J21" s="466"/>
      <c r="K21" s="466"/>
      <c r="L21" s="466"/>
    </row>
    <row r="22" spans="1:12" ht="18.75" customHeight="1">
      <c r="A22" s="444"/>
      <c r="B22" s="446"/>
      <c r="C22" s="446"/>
      <c r="D22" s="445"/>
      <c r="E22" s="444" t="s">
        <v>675</v>
      </c>
      <c r="F22" s="446"/>
      <c r="G22" s="446"/>
      <c r="H22" s="446"/>
      <c r="I22" s="445"/>
      <c r="J22" s="444"/>
      <c r="K22" s="446"/>
      <c r="L22" s="445"/>
    </row>
    <row r="23" spans="1:12" ht="18.75" customHeight="1">
      <c r="A23" s="460" t="s">
        <v>225</v>
      </c>
      <c r="B23" s="461"/>
      <c r="C23" s="461"/>
      <c r="D23" s="462"/>
      <c r="E23" s="460" t="s">
        <v>226</v>
      </c>
      <c r="F23" s="461"/>
      <c r="G23" s="461"/>
      <c r="H23" s="461"/>
      <c r="I23" s="462"/>
      <c r="J23" s="460" t="s">
        <v>216</v>
      </c>
      <c r="K23" s="461"/>
      <c r="L23" s="462"/>
    </row>
    <row r="24" spans="1:12" ht="33.75" customHeight="1">
      <c r="A24" s="467"/>
      <c r="B24" s="468"/>
      <c r="C24" s="468"/>
      <c r="D24" s="469"/>
      <c r="E24" s="467" ph="1"/>
      <c r="F24" s="468" ph="1"/>
      <c r="G24" s="468" ph="1"/>
      <c r="H24" s="468" ph="1"/>
      <c r="I24" s="468" ph="1"/>
      <c r="J24" s="485"/>
      <c r="K24" s="486"/>
      <c r="L24" s="487"/>
    </row>
    <row r="25" spans="1:12" ht="33.75" customHeight="1">
      <c r="A25" s="467"/>
      <c r="B25" s="468"/>
      <c r="C25" s="468"/>
      <c r="D25" s="469"/>
      <c r="E25" s="467" ph="1"/>
      <c r="F25" s="468" ph="1"/>
      <c r="G25" s="468" ph="1"/>
      <c r="H25" s="468" ph="1"/>
      <c r="I25" s="468" ph="1"/>
      <c r="J25" s="485"/>
      <c r="K25" s="486"/>
      <c r="L25" s="487"/>
    </row>
    <row r="26" spans="1:12" ht="18.75" customHeight="1">
      <c r="A26" s="483" t="s">
        <v>209</v>
      </c>
      <c r="B26" s="483"/>
      <c r="C26" s="483"/>
      <c r="D26" s="483"/>
      <c r="E26" s="483"/>
      <c r="F26" s="483"/>
      <c r="G26" s="483"/>
      <c r="H26" s="483"/>
      <c r="I26" s="483"/>
      <c r="J26" s="483"/>
      <c r="K26" s="483"/>
      <c r="L26" s="483"/>
    </row>
    <row r="27" spans="1:12" ht="27" customHeight="1">
      <c r="A27" s="118"/>
      <c r="B27" s="118"/>
      <c r="C27" s="118"/>
      <c r="D27" s="118"/>
      <c r="E27" s="118"/>
      <c r="F27" s="118"/>
      <c r="G27" s="118"/>
      <c r="H27" s="118"/>
      <c r="I27" s="118"/>
      <c r="J27" s="118"/>
      <c r="K27" s="118"/>
      <c r="L27" s="118"/>
    </row>
    <row r="28" spans="1:12" ht="27" customHeight="1">
      <c r="A28" s="466" t="s">
        <v>210</v>
      </c>
      <c r="B28" s="466"/>
      <c r="C28" s="466"/>
      <c r="D28" s="466"/>
      <c r="E28" s="466"/>
      <c r="F28" s="466"/>
      <c r="G28" s="466"/>
      <c r="H28" s="466"/>
      <c r="I28" s="466"/>
      <c r="J28" s="466"/>
      <c r="K28" s="466"/>
      <c r="L28" s="466"/>
    </row>
    <row r="29" spans="1:12" ht="18.75" customHeight="1">
      <c r="A29" s="502" t="s">
        <v>211</v>
      </c>
      <c r="B29" s="503"/>
      <c r="C29" s="503"/>
      <c r="D29" s="504"/>
      <c r="E29" s="505"/>
      <c r="F29" s="506"/>
      <c r="G29" s="506"/>
      <c r="H29" s="506"/>
      <c r="I29" s="506"/>
      <c r="J29" s="506"/>
      <c r="K29" s="506"/>
      <c r="L29" s="507"/>
    </row>
    <row r="30" spans="1:12" ht="18.75" customHeight="1">
      <c r="A30" s="502" t="s">
        <v>212</v>
      </c>
      <c r="B30" s="503"/>
      <c r="C30" s="503"/>
      <c r="D30" s="504"/>
      <c r="E30" s="505"/>
      <c r="F30" s="506"/>
      <c r="G30" s="506"/>
      <c r="H30" s="506"/>
      <c r="I30" s="506"/>
      <c r="J30" s="506"/>
      <c r="K30" s="506"/>
      <c r="L30" s="507"/>
    </row>
    <row r="31" spans="1:12" ht="18.75" customHeight="1">
      <c r="A31" s="502" t="s">
        <v>213</v>
      </c>
      <c r="B31" s="503"/>
      <c r="C31" s="503"/>
      <c r="D31" s="504"/>
      <c r="E31" s="505"/>
      <c r="F31" s="506"/>
      <c r="G31" s="506"/>
      <c r="H31" s="506"/>
      <c r="I31" s="506"/>
      <c r="J31" s="506"/>
      <c r="K31" s="506"/>
      <c r="L31" s="507"/>
    </row>
    <row r="32" spans="1:12" ht="18.75" customHeight="1">
      <c r="A32" s="502" t="s">
        <v>214</v>
      </c>
      <c r="B32" s="503"/>
      <c r="C32" s="503"/>
      <c r="D32" s="504"/>
      <c r="E32" s="505"/>
      <c r="F32" s="506"/>
      <c r="G32" s="506"/>
      <c r="H32" s="506"/>
      <c r="I32" s="506"/>
      <c r="J32" s="506"/>
      <c r="K32" s="506"/>
      <c r="L32" s="507"/>
    </row>
    <row r="42" spans="1:12">
      <c r="A42" s="127"/>
      <c r="B42" s="127"/>
      <c r="C42" s="127"/>
      <c r="D42" s="127"/>
      <c r="E42" s="127"/>
      <c r="F42" s="127"/>
      <c r="G42" s="127"/>
      <c r="H42" s="127"/>
      <c r="I42" s="127"/>
      <c r="J42" s="127"/>
      <c r="K42" s="127"/>
      <c r="L42" s="127"/>
    </row>
    <row r="43" spans="1:12">
      <c r="A43" s="127"/>
      <c r="B43" s="127"/>
      <c r="C43" s="127"/>
      <c r="D43" s="127"/>
      <c r="E43" s="127"/>
      <c r="F43" s="127"/>
      <c r="G43" s="127"/>
      <c r="H43" s="127"/>
      <c r="I43" s="127"/>
      <c r="J43" s="127"/>
      <c r="K43" s="127"/>
      <c r="L43" s="127"/>
    </row>
    <row r="44" spans="1:12">
      <c r="A44" s="127"/>
      <c r="B44" s="127"/>
      <c r="C44" s="127"/>
      <c r="D44" s="127"/>
      <c r="E44" s="127"/>
      <c r="F44" s="127"/>
      <c r="G44" s="127"/>
      <c r="H44" s="127"/>
      <c r="I44" s="127"/>
      <c r="J44" s="127"/>
      <c r="K44" s="127"/>
      <c r="L44" s="127"/>
    </row>
    <row r="45" spans="1:12">
      <c r="A45" s="127"/>
      <c r="B45" s="127"/>
      <c r="C45" s="127"/>
      <c r="D45" s="127"/>
      <c r="E45" s="127"/>
      <c r="F45" s="127"/>
      <c r="G45" s="127"/>
      <c r="H45" s="127"/>
      <c r="I45" s="127"/>
      <c r="J45" s="127"/>
      <c r="K45" s="127"/>
      <c r="L45" s="127"/>
    </row>
    <row r="46" spans="1:12">
      <c r="A46" s="127"/>
      <c r="B46" s="127"/>
      <c r="C46" s="127"/>
      <c r="D46" s="127"/>
      <c r="E46" s="127"/>
      <c r="F46" s="127"/>
      <c r="G46" s="127"/>
      <c r="H46" s="127"/>
      <c r="I46" s="127"/>
      <c r="J46" s="127"/>
      <c r="K46" s="127"/>
      <c r="L46" s="127"/>
    </row>
    <row r="47" spans="1:12">
      <c r="A47" s="127"/>
      <c r="B47" s="127"/>
      <c r="C47" s="127"/>
      <c r="D47" s="127"/>
      <c r="E47" s="127"/>
      <c r="F47" s="127"/>
      <c r="G47" s="127"/>
      <c r="H47" s="127"/>
      <c r="I47" s="127"/>
      <c r="J47" s="127"/>
      <c r="K47" s="127"/>
      <c r="L47" s="127"/>
    </row>
    <row r="48" spans="1:12">
      <c r="A48" s="127"/>
      <c r="B48" s="127"/>
      <c r="C48" s="127"/>
      <c r="D48" s="127"/>
      <c r="E48" s="127"/>
      <c r="F48" s="127"/>
      <c r="G48" s="127"/>
      <c r="H48" s="127"/>
      <c r="I48" s="127"/>
      <c r="J48" s="127"/>
      <c r="K48" s="127"/>
      <c r="L48" s="127"/>
    </row>
    <row r="49" spans="1:12">
      <c r="A49" s="127"/>
      <c r="B49" s="127"/>
      <c r="C49" s="127"/>
      <c r="D49" s="127"/>
      <c r="E49" s="127"/>
      <c r="F49" s="127"/>
      <c r="G49" s="127"/>
      <c r="H49" s="127"/>
      <c r="I49" s="127"/>
      <c r="J49" s="127"/>
      <c r="K49" s="127"/>
      <c r="L49" s="127"/>
    </row>
    <row r="50" spans="1:12">
      <c r="A50" s="127"/>
      <c r="B50" s="127"/>
      <c r="C50" s="127"/>
      <c r="D50" s="127"/>
      <c r="E50" s="127"/>
      <c r="F50" s="127"/>
      <c r="G50" s="127"/>
      <c r="H50" s="127"/>
      <c r="I50" s="127"/>
      <c r="J50" s="127"/>
      <c r="K50" s="127"/>
      <c r="L50" s="127"/>
    </row>
    <row r="51" spans="1:12">
      <c r="A51" s="127"/>
      <c r="B51" s="127"/>
      <c r="C51" s="127"/>
      <c r="D51" s="127"/>
      <c r="E51" s="127"/>
      <c r="F51" s="127"/>
      <c r="G51" s="127"/>
      <c r="H51" s="127"/>
      <c r="I51" s="127"/>
      <c r="J51" s="127"/>
      <c r="K51" s="127"/>
      <c r="L51" s="127"/>
    </row>
    <row r="52" spans="1:12">
      <c r="A52" s="127"/>
      <c r="B52" s="127"/>
      <c r="C52" s="127"/>
      <c r="D52" s="127"/>
      <c r="E52" s="127"/>
      <c r="F52" s="127"/>
      <c r="G52" s="127"/>
      <c r="H52" s="127"/>
      <c r="I52" s="127"/>
      <c r="J52" s="127"/>
      <c r="K52" s="127"/>
      <c r="L52" s="127"/>
    </row>
    <row r="53" spans="1:12">
      <c r="A53" s="127"/>
      <c r="B53" s="127"/>
      <c r="C53" s="127"/>
      <c r="D53" s="127"/>
      <c r="E53" s="127"/>
      <c r="F53" s="127"/>
      <c r="G53" s="127"/>
      <c r="H53" s="127"/>
      <c r="I53" s="127"/>
      <c r="J53" s="127"/>
      <c r="K53" s="127"/>
      <c r="L53" s="127"/>
    </row>
    <row r="54" spans="1:12">
      <c r="A54" s="127"/>
      <c r="B54" s="127"/>
      <c r="C54" s="127"/>
      <c r="D54" s="127"/>
      <c r="E54" s="127"/>
      <c r="F54" s="127"/>
      <c r="G54" s="127"/>
      <c r="H54" s="127"/>
      <c r="I54" s="127"/>
      <c r="J54" s="127"/>
      <c r="K54" s="127"/>
      <c r="L54" s="127"/>
    </row>
    <row r="55" spans="1:12">
      <c r="A55" s="127"/>
      <c r="B55" s="127"/>
      <c r="C55" s="127"/>
      <c r="D55" s="127"/>
      <c r="E55" s="127"/>
      <c r="F55" s="127"/>
      <c r="G55" s="127"/>
      <c r="H55" s="127"/>
      <c r="I55" s="127"/>
      <c r="J55" s="127"/>
      <c r="K55" s="127"/>
      <c r="L55" s="127"/>
    </row>
    <row r="56" spans="1:12">
      <c r="A56" s="127"/>
      <c r="B56" s="127"/>
      <c r="C56" s="127"/>
      <c r="D56" s="127"/>
      <c r="E56" s="127"/>
      <c r="F56" s="127"/>
      <c r="G56" s="127"/>
      <c r="H56" s="127"/>
      <c r="I56" s="127"/>
      <c r="J56" s="127"/>
      <c r="K56" s="127"/>
      <c r="L56" s="127"/>
    </row>
    <row r="57" spans="1:12">
      <c r="A57" s="127"/>
      <c r="B57" s="127"/>
      <c r="C57" s="127"/>
      <c r="D57" s="127"/>
      <c r="E57" s="127"/>
      <c r="F57" s="127"/>
      <c r="G57" s="127"/>
      <c r="H57" s="127"/>
      <c r="I57" s="127"/>
      <c r="J57" s="127"/>
      <c r="K57" s="127"/>
      <c r="L57" s="127"/>
    </row>
    <row r="58" spans="1:12">
      <c r="A58" s="127"/>
      <c r="B58" s="127"/>
      <c r="C58" s="127"/>
      <c r="D58" s="127"/>
      <c r="E58" s="127"/>
      <c r="F58" s="127"/>
      <c r="G58" s="127"/>
      <c r="H58" s="127"/>
      <c r="I58" s="127"/>
      <c r="J58" s="127"/>
      <c r="K58" s="127"/>
      <c r="L58" s="127"/>
    </row>
    <row r="59" spans="1:12">
      <c r="A59" s="127"/>
      <c r="B59" s="127"/>
      <c r="C59" s="127"/>
      <c r="D59" s="127"/>
      <c r="E59" s="127"/>
      <c r="F59" s="127"/>
      <c r="G59" s="127"/>
      <c r="H59" s="127"/>
      <c r="I59" s="127"/>
      <c r="J59" s="127"/>
      <c r="K59" s="127"/>
      <c r="L59" s="127"/>
    </row>
    <row r="60" spans="1:12">
      <c r="A60" s="127"/>
      <c r="B60" s="127"/>
      <c r="C60" s="127"/>
      <c r="D60" s="127"/>
      <c r="E60" s="127"/>
      <c r="F60" s="127"/>
      <c r="G60" s="127"/>
      <c r="H60" s="127"/>
      <c r="I60" s="127"/>
      <c r="J60" s="127"/>
      <c r="K60" s="127"/>
      <c r="L60" s="127"/>
    </row>
    <row r="61" spans="1:12">
      <c r="A61" s="127"/>
      <c r="B61" s="127"/>
      <c r="C61" s="127"/>
      <c r="D61" s="127"/>
      <c r="E61" s="127"/>
      <c r="F61" s="127"/>
      <c r="G61" s="127"/>
      <c r="H61" s="127"/>
      <c r="I61" s="127"/>
      <c r="J61" s="127"/>
      <c r="K61" s="127"/>
      <c r="L61" s="127"/>
    </row>
    <row r="62" spans="1:12">
      <c r="A62" s="127"/>
      <c r="B62" s="127"/>
      <c r="C62" s="127"/>
      <c r="D62" s="127"/>
      <c r="E62" s="127"/>
      <c r="F62" s="127"/>
      <c r="G62" s="127"/>
      <c r="H62" s="127"/>
      <c r="I62" s="127"/>
      <c r="J62" s="127"/>
      <c r="K62" s="127"/>
      <c r="L62" s="127"/>
    </row>
    <row r="63" spans="1:12">
      <c r="A63" s="127"/>
      <c r="B63" s="127"/>
      <c r="C63" s="127"/>
      <c r="D63" s="127"/>
      <c r="E63" s="127"/>
      <c r="F63" s="127"/>
      <c r="G63" s="127"/>
      <c r="H63" s="127"/>
      <c r="I63" s="127"/>
      <c r="J63" s="127"/>
      <c r="K63" s="127"/>
      <c r="L63" s="127"/>
    </row>
    <row r="64" spans="1:12">
      <c r="A64" s="127"/>
      <c r="B64" s="127"/>
      <c r="C64" s="127"/>
      <c r="D64" s="127"/>
      <c r="E64" s="127"/>
      <c r="F64" s="127"/>
      <c r="G64" s="127"/>
      <c r="H64" s="127"/>
      <c r="I64" s="127"/>
      <c r="J64" s="127"/>
      <c r="K64" s="127"/>
      <c r="L64" s="127"/>
    </row>
    <row r="65" spans="1:12">
      <c r="A65" s="127"/>
      <c r="B65" s="127"/>
      <c r="C65" s="127"/>
      <c r="D65" s="127"/>
      <c r="E65" s="127"/>
      <c r="F65" s="127"/>
      <c r="G65" s="127"/>
      <c r="H65" s="127"/>
      <c r="I65" s="127"/>
      <c r="J65" s="127"/>
      <c r="K65" s="127"/>
      <c r="L65" s="127"/>
    </row>
    <row r="66" spans="1:12">
      <c r="A66" s="127"/>
      <c r="B66" s="127"/>
      <c r="C66" s="127"/>
      <c r="D66" s="127"/>
      <c r="E66" s="127"/>
      <c r="F66" s="127"/>
      <c r="G66" s="127"/>
      <c r="H66" s="127"/>
      <c r="I66" s="127"/>
      <c r="J66" s="127"/>
      <c r="K66" s="127"/>
      <c r="L66" s="127"/>
    </row>
    <row r="67" spans="1:12">
      <c r="A67" s="127"/>
      <c r="B67" s="127"/>
      <c r="C67" s="127"/>
      <c r="D67" s="127"/>
      <c r="E67" s="127"/>
      <c r="F67" s="127"/>
      <c r="G67" s="127"/>
      <c r="H67" s="127"/>
      <c r="I67" s="127"/>
      <c r="J67" s="127"/>
      <c r="K67" s="127"/>
      <c r="L67" s="127"/>
    </row>
    <row r="68" spans="1:12">
      <c r="A68" s="127"/>
      <c r="B68" s="127"/>
      <c r="C68" s="127"/>
      <c r="D68" s="127"/>
      <c r="E68" s="127"/>
      <c r="F68" s="127"/>
      <c r="G68" s="127"/>
      <c r="H68" s="127"/>
      <c r="I68" s="127"/>
      <c r="J68" s="127"/>
      <c r="K68" s="127"/>
      <c r="L68" s="127"/>
    </row>
    <row r="69" spans="1:12">
      <c r="A69" s="127"/>
      <c r="B69" s="127"/>
      <c r="C69" s="127"/>
      <c r="D69" s="127"/>
      <c r="E69" s="127"/>
      <c r="F69" s="127"/>
      <c r="G69" s="127"/>
      <c r="H69" s="127"/>
      <c r="I69" s="127"/>
      <c r="J69" s="127"/>
      <c r="K69" s="127"/>
      <c r="L69" s="127"/>
    </row>
    <row r="70" spans="1:12">
      <c r="A70" s="127"/>
      <c r="B70" s="127"/>
      <c r="C70" s="127"/>
      <c r="D70" s="127"/>
      <c r="E70" s="127"/>
      <c r="F70" s="127"/>
      <c r="G70" s="127"/>
      <c r="H70" s="127"/>
      <c r="I70" s="127"/>
      <c r="J70" s="127"/>
      <c r="K70" s="127"/>
      <c r="L70" s="127"/>
    </row>
    <row r="71" spans="1:12">
      <c r="A71" s="127"/>
      <c r="B71" s="127"/>
      <c r="C71" s="127"/>
      <c r="D71" s="127"/>
      <c r="E71" s="127"/>
      <c r="F71" s="127"/>
      <c r="G71" s="127"/>
      <c r="H71" s="127"/>
      <c r="I71" s="127"/>
      <c r="J71" s="127"/>
      <c r="K71" s="127"/>
      <c r="L71" s="127"/>
    </row>
    <row r="72" spans="1:12">
      <c r="A72" s="127"/>
      <c r="B72" s="127"/>
      <c r="C72" s="127"/>
      <c r="D72" s="127"/>
      <c r="E72" s="127"/>
      <c r="F72" s="127"/>
      <c r="G72" s="127"/>
      <c r="H72" s="127"/>
      <c r="I72" s="127"/>
      <c r="J72" s="127"/>
      <c r="K72" s="127"/>
      <c r="L72" s="127"/>
    </row>
    <row r="73" spans="1:12">
      <c r="A73" s="127"/>
      <c r="B73" s="127"/>
      <c r="C73" s="127"/>
      <c r="D73" s="127"/>
      <c r="E73" s="127"/>
      <c r="F73" s="127"/>
      <c r="G73" s="127"/>
      <c r="H73" s="127"/>
      <c r="I73" s="127"/>
      <c r="J73" s="127"/>
      <c r="K73" s="127"/>
      <c r="L73" s="127"/>
    </row>
    <row r="74" spans="1:12">
      <c r="A74" s="127"/>
      <c r="B74" s="127"/>
      <c r="C74" s="127"/>
      <c r="D74" s="127"/>
      <c r="E74" s="127"/>
      <c r="F74" s="127"/>
      <c r="G74" s="127"/>
      <c r="H74" s="127"/>
      <c r="I74" s="127"/>
      <c r="J74" s="127"/>
      <c r="K74" s="127"/>
      <c r="L74" s="127"/>
    </row>
    <row r="75" spans="1:12">
      <c r="A75" s="127"/>
      <c r="B75" s="127"/>
      <c r="C75" s="127"/>
      <c r="D75" s="127"/>
      <c r="E75" s="127"/>
      <c r="F75" s="127"/>
      <c r="G75" s="127"/>
      <c r="H75" s="127"/>
      <c r="I75" s="127"/>
      <c r="J75" s="127"/>
      <c r="K75" s="127"/>
      <c r="L75" s="127"/>
    </row>
    <row r="76" spans="1:12">
      <c r="A76" s="127"/>
      <c r="B76" s="127"/>
      <c r="C76" s="127"/>
      <c r="D76" s="127"/>
      <c r="E76" s="127"/>
      <c r="F76" s="127"/>
      <c r="G76" s="127"/>
      <c r="H76" s="127"/>
      <c r="I76" s="127"/>
      <c r="J76" s="127"/>
      <c r="K76" s="127"/>
      <c r="L76" s="127"/>
    </row>
    <row r="77" spans="1:12">
      <c r="A77" s="127"/>
      <c r="B77" s="127"/>
      <c r="C77" s="127"/>
      <c r="D77" s="127"/>
      <c r="E77" s="127"/>
      <c r="F77" s="127"/>
      <c r="G77" s="127"/>
      <c r="H77" s="127"/>
      <c r="I77" s="127"/>
      <c r="J77" s="127"/>
      <c r="K77" s="127"/>
      <c r="L77" s="127"/>
    </row>
    <row r="78" spans="1:12">
      <c r="A78" s="127"/>
      <c r="B78" s="127"/>
      <c r="C78" s="127"/>
      <c r="D78" s="127"/>
      <c r="E78" s="127"/>
      <c r="F78" s="127"/>
      <c r="G78" s="127"/>
      <c r="H78" s="127"/>
      <c r="I78" s="127"/>
      <c r="J78" s="127"/>
      <c r="K78" s="127"/>
      <c r="L78" s="127"/>
    </row>
    <row r="79" spans="1:12">
      <c r="A79" s="127"/>
      <c r="B79" s="127"/>
      <c r="C79" s="127"/>
      <c r="D79" s="127"/>
      <c r="E79" s="127"/>
      <c r="F79" s="127"/>
      <c r="G79" s="127"/>
      <c r="H79" s="127"/>
      <c r="I79" s="127"/>
      <c r="J79" s="127"/>
      <c r="K79" s="127"/>
      <c r="L79" s="127"/>
    </row>
    <row r="80" spans="1:12">
      <c r="A80" s="127"/>
      <c r="B80" s="127"/>
      <c r="C80" s="127"/>
      <c r="D80" s="127"/>
      <c r="E80" s="127"/>
      <c r="F80" s="127"/>
      <c r="G80" s="127"/>
      <c r="H80" s="127"/>
      <c r="I80" s="127"/>
      <c r="J80" s="127"/>
      <c r="K80" s="127"/>
      <c r="L80" s="127"/>
    </row>
    <row r="81" spans="1:12">
      <c r="A81" s="127"/>
      <c r="B81" s="127"/>
      <c r="C81" s="127"/>
      <c r="D81" s="127"/>
      <c r="E81" s="127"/>
      <c r="F81" s="127"/>
      <c r="G81" s="127"/>
      <c r="H81" s="127"/>
      <c r="I81" s="127"/>
      <c r="J81" s="127"/>
      <c r="K81" s="127"/>
      <c r="L81" s="127"/>
    </row>
    <row r="82" spans="1:12">
      <c r="A82" s="127"/>
      <c r="B82" s="127"/>
      <c r="C82" s="127"/>
      <c r="D82" s="127"/>
      <c r="E82" s="127"/>
      <c r="F82" s="127"/>
      <c r="G82" s="127"/>
      <c r="H82" s="127"/>
      <c r="I82" s="127"/>
      <c r="J82" s="127"/>
      <c r="K82" s="127"/>
      <c r="L82" s="127"/>
    </row>
    <row r="83" spans="1:12">
      <c r="A83" s="127"/>
      <c r="B83" s="127"/>
      <c r="C83" s="127"/>
      <c r="D83" s="127"/>
      <c r="E83" s="127"/>
      <c r="F83" s="127"/>
      <c r="G83" s="127"/>
      <c r="H83" s="127"/>
      <c r="I83" s="127"/>
      <c r="J83" s="127"/>
      <c r="K83" s="127"/>
      <c r="L83" s="127"/>
    </row>
    <row r="84" spans="1:12">
      <c r="A84" s="127"/>
      <c r="B84" s="127"/>
      <c r="C84" s="127"/>
      <c r="D84" s="127"/>
      <c r="E84" s="127"/>
      <c r="F84" s="127"/>
      <c r="G84" s="127"/>
      <c r="H84" s="127"/>
      <c r="I84" s="127"/>
      <c r="J84" s="127"/>
      <c r="K84" s="127"/>
      <c r="L84" s="127"/>
    </row>
    <row r="85" spans="1:12">
      <c r="A85" s="127"/>
      <c r="B85" s="127"/>
      <c r="C85" s="127"/>
      <c r="D85" s="127"/>
      <c r="E85" s="127"/>
      <c r="F85" s="127"/>
      <c r="G85" s="127"/>
      <c r="H85" s="127"/>
      <c r="I85" s="127"/>
      <c r="J85" s="127"/>
      <c r="K85" s="127"/>
      <c r="L85" s="127"/>
    </row>
    <row r="86" spans="1:12">
      <c r="A86" s="127"/>
      <c r="B86" s="127"/>
      <c r="C86" s="127"/>
      <c r="D86" s="127"/>
      <c r="E86" s="127"/>
      <c r="F86" s="127"/>
      <c r="G86" s="127"/>
      <c r="H86" s="127"/>
      <c r="I86" s="127"/>
      <c r="J86" s="127"/>
      <c r="K86" s="127"/>
      <c r="L86" s="127"/>
    </row>
    <row r="87" spans="1:12">
      <c r="A87" s="127"/>
      <c r="B87" s="127"/>
      <c r="C87" s="127"/>
      <c r="D87" s="127"/>
      <c r="E87" s="127"/>
      <c r="F87" s="127"/>
      <c r="G87" s="127"/>
      <c r="H87" s="127"/>
      <c r="I87" s="127"/>
      <c r="J87" s="127"/>
      <c r="K87" s="127"/>
      <c r="L87" s="127"/>
    </row>
    <row r="88" spans="1:12">
      <c r="A88" s="127"/>
      <c r="B88" s="127"/>
      <c r="C88" s="127"/>
      <c r="D88" s="127"/>
      <c r="E88" s="127"/>
      <c r="F88" s="127"/>
      <c r="G88" s="127"/>
      <c r="H88" s="127"/>
      <c r="I88" s="127"/>
      <c r="J88" s="127"/>
      <c r="K88" s="127"/>
      <c r="L88" s="127"/>
    </row>
    <row r="89" spans="1:12">
      <c r="A89" s="127"/>
      <c r="B89" s="127"/>
      <c r="C89" s="127"/>
      <c r="D89" s="127"/>
      <c r="E89" s="127"/>
      <c r="F89" s="127"/>
      <c r="G89" s="127"/>
      <c r="H89" s="127"/>
      <c r="I89" s="127"/>
      <c r="J89" s="127"/>
      <c r="K89" s="127"/>
      <c r="L89" s="127"/>
    </row>
    <row r="90" spans="1:12">
      <c r="A90" s="127"/>
      <c r="B90" s="127"/>
      <c r="C90" s="127"/>
      <c r="D90" s="127"/>
      <c r="E90" s="127"/>
      <c r="F90" s="127"/>
      <c r="G90" s="127"/>
      <c r="H90" s="127"/>
      <c r="I90" s="127"/>
      <c r="J90" s="127"/>
      <c r="K90" s="127"/>
      <c r="L90" s="127"/>
    </row>
    <row r="91" spans="1:12">
      <c r="A91" s="127"/>
      <c r="B91" s="127"/>
      <c r="C91" s="127"/>
      <c r="D91" s="127"/>
      <c r="E91" s="127"/>
      <c r="F91" s="127"/>
      <c r="G91" s="127"/>
      <c r="H91" s="127"/>
      <c r="I91" s="127"/>
      <c r="J91" s="127"/>
      <c r="K91" s="127"/>
      <c r="L91" s="127"/>
    </row>
    <row r="92" spans="1:12">
      <c r="A92" s="127"/>
      <c r="B92" s="127"/>
      <c r="C92" s="127"/>
      <c r="D92" s="127"/>
      <c r="E92" s="127"/>
      <c r="F92" s="127"/>
      <c r="G92" s="127"/>
      <c r="H92" s="127"/>
      <c r="I92" s="127"/>
      <c r="J92" s="127"/>
      <c r="K92" s="127"/>
      <c r="L92" s="127"/>
    </row>
    <row r="93" spans="1:12">
      <c r="A93" s="127"/>
      <c r="B93" s="127"/>
      <c r="C93" s="127"/>
      <c r="D93" s="127"/>
      <c r="E93" s="127"/>
      <c r="F93" s="127"/>
      <c r="G93" s="127"/>
      <c r="H93" s="127"/>
      <c r="I93" s="127"/>
      <c r="J93" s="127"/>
      <c r="K93" s="127"/>
      <c r="L93" s="127"/>
    </row>
    <row r="94" spans="1:12">
      <c r="A94" s="127"/>
      <c r="B94" s="127"/>
      <c r="C94" s="127"/>
      <c r="D94" s="127"/>
      <c r="E94" s="127"/>
      <c r="F94" s="127"/>
      <c r="G94" s="127"/>
      <c r="H94" s="127"/>
      <c r="I94" s="127"/>
      <c r="J94" s="127"/>
      <c r="K94" s="127"/>
      <c r="L94" s="127"/>
    </row>
    <row r="95" spans="1:12">
      <c r="A95" s="127"/>
      <c r="B95" s="127"/>
      <c r="C95" s="127"/>
      <c r="D95" s="127"/>
      <c r="E95" s="127"/>
      <c r="F95" s="127"/>
      <c r="G95" s="127"/>
      <c r="H95" s="127"/>
      <c r="I95" s="127"/>
      <c r="J95" s="127"/>
      <c r="K95" s="127"/>
      <c r="L95" s="127"/>
    </row>
    <row r="96" spans="1:12">
      <c r="A96" s="127"/>
      <c r="B96" s="127"/>
      <c r="C96" s="127"/>
      <c r="D96" s="127"/>
      <c r="E96" s="127"/>
      <c r="F96" s="127"/>
      <c r="G96" s="127"/>
      <c r="H96" s="127"/>
      <c r="I96" s="127"/>
      <c r="J96" s="127"/>
      <c r="K96" s="127"/>
      <c r="L96" s="127"/>
    </row>
    <row r="97" spans="1:12">
      <c r="A97" s="127"/>
      <c r="B97" s="127"/>
      <c r="C97" s="127"/>
      <c r="D97" s="127"/>
      <c r="E97" s="127"/>
      <c r="F97" s="127"/>
      <c r="G97" s="127"/>
      <c r="H97" s="127"/>
      <c r="I97" s="127"/>
      <c r="J97" s="127"/>
      <c r="K97" s="127"/>
      <c r="L97" s="127"/>
    </row>
    <row r="98" spans="1:12">
      <c r="A98" s="127"/>
      <c r="B98" s="127"/>
      <c r="C98" s="127"/>
      <c r="D98" s="127"/>
      <c r="E98" s="127"/>
      <c r="F98" s="127"/>
      <c r="G98" s="127"/>
      <c r="H98" s="127"/>
      <c r="I98" s="127"/>
      <c r="J98" s="127"/>
      <c r="K98" s="127"/>
      <c r="L98" s="127"/>
    </row>
    <row r="99" spans="1:12">
      <c r="A99" s="127"/>
      <c r="B99" s="127"/>
      <c r="C99" s="127"/>
      <c r="D99" s="127"/>
      <c r="E99" s="127"/>
      <c r="F99" s="127"/>
      <c r="G99" s="127"/>
      <c r="H99" s="127"/>
      <c r="I99" s="127"/>
      <c r="J99" s="127"/>
      <c r="K99" s="127"/>
      <c r="L99" s="127"/>
    </row>
    <row r="100" spans="1:12">
      <c r="A100" s="127"/>
      <c r="B100" s="127"/>
      <c r="C100" s="127"/>
      <c r="D100" s="127"/>
      <c r="E100" s="127"/>
      <c r="F100" s="127"/>
      <c r="G100" s="127"/>
      <c r="H100" s="127"/>
      <c r="I100" s="127"/>
      <c r="J100" s="127"/>
      <c r="K100" s="127"/>
      <c r="L100" s="127"/>
    </row>
    <row r="101" spans="1:12">
      <c r="A101" s="127"/>
      <c r="B101" s="127"/>
      <c r="C101" s="127"/>
      <c r="D101" s="127"/>
      <c r="E101" s="127"/>
      <c r="F101" s="127"/>
      <c r="G101" s="127"/>
      <c r="H101" s="127"/>
      <c r="I101" s="127"/>
      <c r="J101" s="127"/>
      <c r="K101" s="127"/>
      <c r="L101" s="127"/>
    </row>
    <row r="102" spans="1:12">
      <c r="A102" s="127"/>
      <c r="B102" s="127"/>
      <c r="C102" s="127"/>
      <c r="D102" s="127"/>
      <c r="E102" s="127"/>
      <c r="F102" s="127"/>
      <c r="G102" s="127"/>
      <c r="H102" s="127"/>
      <c r="I102" s="127"/>
      <c r="J102" s="127"/>
      <c r="K102" s="127"/>
      <c r="L102" s="127"/>
    </row>
    <row r="103" spans="1:12">
      <c r="A103" s="127"/>
      <c r="B103" s="127"/>
      <c r="C103" s="127"/>
      <c r="D103" s="127"/>
      <c r="E103" s="127"/>
      <c r="F103" s="127"/>
      <c r="G103" s="127"/>
      <c r="H103" s="127"/>
      <c r="I103" s="127"/>
      <c r="J103" s="127"/>
      <c r="K103" s="127"/>
      <c r="L103" s="127"/>
    </row>
    <row r="104" spans="1:12">
      <c r="A104" s="127"/>
      <c r="B104" s="127"/>
      <c r="C104" s="127"/>
      <c r="D104" s="127"/>
      <c r="E104" s="127"/>
      <c r="F104" s="127"/>
      <c r="G104" s="127"/>
      <c r="H104" s="127"/>
      <c r="I104" s="127"/>
      <c r="J104" s="127"/>
      <c r="K104" s="127"/>
      <c r="L104" s="127"/>
    </row>
    <row r="105" spans="1:12">
      <c r="A105" s="127"/>
      <c r="B105" s="127"/>
      <c r="C105" s="127"/>
      <c r="D105" s="127"/>
      <c r="E105" s="127"/>
      <c r="F105" s="127"/>
      <c r="G105" s="127"/>
      <c r="H105" s="127"/>
      <c r="I105" s="127"/>
      <c r="J105" s="127"/>
      <c r="K105" s="127"/>
      <c r="L105" s="127"/>
    </row>
    <row r="106" spans="1:12">
      <c r="A106" s="127"/>
      <c r="B106" s="127"/>
      <c r="C106" s="127"/>
      <c r="D106" s="127"/>
      <c r="E106" s="127"/>
      <c r="F106" s="127"/>
      <c r="G106" s="127"/>
      <c r="H106" s="127"/>
      <c r="I106" s="127"/>
      <c r="J106" s="127"/>
      <c r="K106" s="127"/>
      <c r="L106" s="127"/>
    </row>
    <row r="107" spans="1:12">
      <c r="A107" s="127"/>
      <c r="B107" s="127"/>
      <c r="C107" s="127"/>
      <c r="D107" s="127"/>
      <c r="E107" s="127"/>
      <c r="F107" s="127"/>
      <c r="G107" s="127"/>
      <c r="H107" s="127"/>
      <c r="I107" s="127"/>
      <c r="J107" s="127"/>
      <c r="K107" s="127"/>
      <c r="L107" s="127"/>
    </row>
    <row r="108" spans="1:12">
      <c r="A108" s="127"/>
      <c r="B108" s="127"/>
      <c r="C108" s="127"/>
      <c r="D108" s="127"/>
      <c r="E108" s="127"/>
      <c r="F108" s="127"/>
      <c r="G108" s="127"/>
      <c r="H108" s="127"/>
      <c r="I108" s="127"/>
      <c r="J108" s="127"/>
      <c r="K108" s="127"/>
      <c r="L108" s="127"/>
    </row>
    <row r="109" spans="1:12">
      <c r="A109" s="127"/>
      <c r="B109" s="127"/>
      <c r="C109" s="127"/>
      <c r="D109" s="127"/>
      <c r="E109" s="127"/>
      <c r="F109" s="127"/>
      <c r="G109" s="127"/>
      <c r="H109" s="127"/>
      <c r="I109" s="127"/>
      <c r="J109" s="127"/>
      <c r="K109" s="127"/>
      <c r="L109" s="127"/>
    </row>
    <row r="110" spans="1:12">
      <c r="A110" s="127"/>
      <c r="B110" s="127"/>
      <c r="C110" s="127"/>
      <c r="D110" s="127"/>
      <c r="E110" s="127"/>
      <c r="F110" s="127"/>
      <c r="G110" s="127"/>
      <c r="H110" s="127"/>
      <c r="I110" s="127"/>
      <c r="J110" s="127"/>
      <c r="K110" s="127"/>
      <c r="L110" s="127"/>
    </row>
    <row r="111" spans="1:12">
      <c r="A111" s="127"/>
      <c r="B111" s="127"/>
      <c r="C111" s="127"/>
      <c r="D111" s="127"/>
      <c r="E111" s="127"/>
      <c r="F111" s="127"/>
      <c r="G111" s="127"/>
      <c r="H111" s="127"/>
      <c r="I111" s="127"/>
      <c r="J111" s="127"/>
      <c r="K111" s="127"/>
      <c r="L111" s="127"/>
    </row>
    <row r="112" spans="1:12">
      <c r="A112" s="127"/>
      <c r="B112" s="127"/>
      <c r="C112" s="127"/>
      <c r="D112" s="127"/>
      <c r="E112" s="127"/>
      <c r="F112" s="127"/>
      <c r="G112" s="127"/>
      <c r="H112" s="127"/>
      <c r="I112" s="127"/>
      <c r="J112" s="127"/>
      <c r="K112" s="127"/>
      <c r="L112" s="127"/>
    </row>
    <row r="113" spans="1:12">
      <c r="A113" s="127"/>
      <c r="B113" s="127"/>
      <c r="C113" s="127"/>
      <c r="D113" s="127"/>
      <c r="E113" s="127"/>
      <c r="F113" s="127"/>
      <c r="G113" s="127"/>
      <c r="H113" s="127"/>
      <c r="I113" s="127"/>
      <c r="J113" s="127"/>
      <c r="K113" s="127"/>
      <c r="L113" s="127"/>
    </row>
    <row r="114" spans="1:12">
      <c r="A114" s="127"/>
      <c r="B114" s="127"/>
      <c r="C114" s="127"/>
      <c r="D114" s="127"/>
      <c r="E114" s="127"/>
      <c r="F114" s="127"/>
      <c r="G114" s="127"/>
      <c r="H114" s="127"/>
      <c r="I114" s="127"/>
      <c r="J114" s="127"/>
      <c r="K114" s="127"/>
      <c r="L114" s="127"/>
    </row>
    <row r="115" spans="1:12">
      <c r="A115" s="127"/>
      <c r="B115" s="127"/>
      <c r="C115" s="127"/>
      <c r="D115" s="127"/>
      <c r="E115" s="127"/>
      <c r="F115" s="127"/>
      <c r="G115" s="127"/>
      <c r="H115" s="127"/>
      <c r="I115" s="127"/>
      <c r="J115" s="127"/>
      <c r="K115" s="127"/>
      <c r="L115" s="127"/>
    </row>
    <row r="116" spans="1:12">
      <c r="A116" s="127"/>
      <c r="B116" s="127"/>
      <c r="C116" s="127"/>
      <c r="D116" s="127"/>
      <c r="E116" s="127"/>
      <c r="F116" s="127"/>
      <c r="G116" s="127"/>
      <c r="H116" s="127"/>
      <c r="I116" s="127"/>
      <c r="J116" s="127"/>
      <c r="K116" s="127"/>
      <c r="L116" s="127"/>
    </row>
    <row r="117" spans="1:12">
      <c r="A117" s="127"/>
      <c r="B117" s="127"/>
      <c r="C117" s="127"/>
      <c r="D117" s="127"/>
      <c r="E117" s="127"/>
      <c r="F117" s="127"/>
      <c r="G117" s="127"/>
      <c r="H117" s="127"/>
      <c r="I117" s="127"/>
      <c r="J117" s="127"/>
      <c r="K117" s="127"/>
      <c r="L117" s="127"/>
    </row>
    <row r="118" spans="1:12">
      <c r="A118" s="127"/>
      <c r="B118" s="127"/>
      <c r="C118" s="127"/>
      <c r="D118" s="127"/>
      <c r="E118" s="127"/>
      <c r="F118" s="127"/>
      <c r="G118" s="127"/>
      <c r="H118" s="127"/>
      <c r="I118" s="127"/>
      <c r="J118" s="127"/>
      <c r="K118" s="127"/>
      <c r="L118" s="127"/>
    </row>
    <row r="119" spans="1:12">
      <c r="A119" s="127"/>
      <c r="B119" s="127"/>
      <c r="C119" s="127"/>
      <c r="D119" s="127"/>
      <c r="E119" s="127"/>
      <c r="F119" s="127"/>
      <c r="G119" s="127"/>
      <c r="H119" s="127"/>
      <c r="I119" s="127"/>
      <c r="J119" s="127"/>
      <c r="K119" s="127"/>
      <c r="L119" s="127"/>
    </row>
    <row r="120" spans="1:12">
      <c r="A120" s="127"/>
      <c r="B120" s="127"/>
      <c r="C120" s="127"/>
      <c r="D120" s="127"/>
      <c r="E120" s="127"/>
      <c r="F120" s="127"/>
      <c r="G120" s="127"/>
      <c r="H120" s="127"/>
      <c r="I120" s="127"/>
      <c r="J120" s="127"/>
      <c r="K120" s="127"/>
      <c r="L120" s="127"/>
    </row>
    <row r="121" spans="1:12">
      <c r="A121" s="127"/>
      <c r="B121" s="127"/>
      <c r="C121" s="127"/>
      <c r="D121" s="127"/>
      <c r="E121" s="127"/>
      <c r="F121" s="127"/>
      <c r="G121" s="127"/>
      <c r="H121" s="127"/>
      <c r="I121" s="127"/>
      <c r="J121" s="127"/>
      <c r="K121" s="127"/>
      <c r="L121" s="127"/>
    </row>
    <row r="122" spans="1:12">
      <c r="A122" s="127"/>
      <c r="B122" s="127"/>
      <c r="C122" s="127"/>
      <c r="D122" s="127"/>
      <c r="E122" s="127"/>
      <c r="F122" s="127"/>
      <c r="G122" s="127"/>
      <c r="H122" s="127"/>
      <c r="I122" s="127"/>
      <c r="J122" s="127"/>
      <c r="K122" s="127"/>
      <c r="L122" s="127"/>
    </row>
    <row r="123" spans="1:12">
      <c r="A123" s="127"/>
      <c r="B123" s="127"/>
      <c r="C123" s="127"/>
      <c r="D123" s="127"/>
      <c r="E123" s="127"/>
      <c r="F123" s="127"/>
      <c r="G123" s="127"/>
      <c r="H123" s="127"/>
      <c r="I123" s="127"/>
      <c r="J123" s="127"/>
      <c r="K123" s="127"/>
      <c r="L123" s="127"/>
    </row>
    <row r="124" spans="1:12">
      <c r="A124" s="127"/>
      <c r="B124" s="127"/>
      <c r="C124" s="127"/>
      <c r="D124" s="127"/>
      <c r="E124" s="127"/>
      <c r="F124" s="127"/>
      <c r="G124" s="127"/>
      <c r="H124" s="127"/>
      <c r="I124" s="127"/>
      <c r="J124" s="127"/>
      <c r="K124" s="127"/>
      <c r="L124" s="127"/>
    </row>
    <row r="125" spans="1:12">
      <c r="A125" s="127"/>
      <c r="B125" s="127"/>
      <c r="C125" s="127"/>
      <c r="D125" s="127"/>
      <c r="E125" s="127"/>
      <c r="F125" s="127"/>
      <c r="G125" s="127"/>
      <c r="H125" s="127"/>
      <c r="I125" s="127"/>
      <c r="J125" s="127"/>
      <c r="K125" s="127"/>
      <c r="L125" s="127"/>
    </row>
    <row r="126" spans="1:12">
      <c r="A126" s="127"/>
      <c r="B126" s="127"/>
      <c r="C126" s="127"/>
      <c r="D126" s="127"/>
      <c r="E126" s="127"/>
      <c r="F126" s="127"/>
      <c r="G126" s="127"/>
      <c r="H126" s="127"/>
      <c r="I126" s="127"/>
      <c r="J126" s="127"/>
      <c r="K126" s="127"/>
      <c r="L126" s="127"/>
    </row>
    <row r="127" spans="1:12">
      <c r="A127" s="127"/>
      <c r="B127" s="127"/>
      <c r="C127" s="127"/>
      <c r="D127" s="127"/>
      <c r="E127" s="127"/>
      <c r="F127" s="127"/>
      <c r="G127" s="127"/>
      <c r="H127" s="127"/>
      <c r="I127" s="127"/>
      <c r="J127" s="127"/>
      <c r="K127" s="127"/>
      <c r="L127" s="127"/>
    </row>
    <row r="128" spans="1:12">
      <c r="A128" s="127"/>
      <c r="B128" s="127"/>
      <c r="C128" s="127"/>
      <c r="D128" s="127"/>
      <c r="E128" s="127"/>
      <c r="F128" s="127"/>
      <c r="G128" s="127"/>
      <c r="H128" s="127"/>
      <c r="I128" s="127"/>
      <c r="J128" s="127"/>
      <c r="K128" s="127"/>
      <c r="L128" s="127"/>
    </row>
    <row r="129" spans="1:12">
      <c r="A129" s="127"/>
      <c r="B129" s="127"/>
      <c r="C129" s="127"/>
      <c r="D129" s="127"/>
      <c r="E129" s="127"/>
      <c r="F129" s="127"/>
      <c r="G129" s="127"/>
      <c r="H129" s="127"/>
      <c r="I129" s="127"/>
      <c r="J129" s="127"/>
      <c r="K129" s="127"/>
      <c r="L129" s="127"/>
    </row>
    <row r="130" spans="1:12">
      <c r="A130" s="127"/>
      <c r="B130" s="127"/>
      <c r="C130" s="127"/>
      <c r="D130" s="127"/>
      <c r="E130" s="127"/>
      <c r="F130" s="127"/>
      <c r="G130" s="127"/>
      <c r="H130" s="127"/>
      <c r="I130" s="127"/>
      <c r="J130" s="127"/>
      <c r="K130" s="127"/>
      <c r="L130" s="127"/>
    </row>
    <row r="131" spans="1:12">
      <c r="A131" s="127"/>
      <c r="B131" s="127"/>
      <c r="C131" s="127"/>
      <c r="D131" s="127"/>
      <c r="E131" s="127"/>
      <c r="F131" s="127"/>
      <c r="G131" s="127"/>
      <c r="H131" s="127"/>
      <c r="I131" s="127"/>
      <c r="J131" s="127"/>
      <c r="K131" s="127"/>
      <c r="L131" s="127"/>
    </row>
    <row r="132" spans="1:12">
      <c r="A132" s="127"/>
      <c r="B132" s="127"/>
      <c r="C132" s="127"/>
      <c r="D132" s="127"/>
      <c r="E132" s="127"/>
      <c r="F132" s="127"/>
      <c r="G132" s="127"/>
      <c r="H132" s="127"/>
      <c r="I132" s="127"/>
      <c r="J132" s="127"/>
      <c r="K132" s="127"/>
      <c r="L132" s="127"/>
    </row>
    <row r="133" spans="1:12">
      <c r="A133" s="127"/>
      <c r="B133" s="127"/>
      <c r="C133" s="127"/>
      <c r="D133" s="127"/>
      <c r="E133" s="127"/>
      <c r="F133" s="127"/>
      <c r="G133" s="127"/>
      <c r="H133" s="127"/>
      <c r="I133" s="127"/>
      <c r="J133" s="127"/>
      <c r="K133" s="127"/>
      <c r="L133" s="127"/>
    </row>
    <row r="134" spans="1:12">
      <c r="A134" s="127"/>
      <c r="B134" s="127"/>
      <c r="C134" s="127"/>
      <c r="D134" s="127"/>
      <c r="E134" s="127"/>
      <c r="F134" s="127"/>
      <c r="G134" s="127"/>
      <c r="H134" s="127"/>
      <c r="I134" s="127"/>
      <c r="J134" s="127"/>
      <c r="K134" s="127"/>
      <c r="L134" s="127"/>
    </row>
    <row r="135" spans="1:12">
      <c r="A135" s="127"/>
      <c r="B135" s="127"/>
      <c r="C135" s="127"/>
      <c r="D135" s="127"/>
      <c r="E135" s="127"/>
      <c r="F135" s="127"/>
      <c r="G135" s="127"/>
      <c r="H135" s="127"/>
      <c r="I135" s="127"/>
      <c r="J135" s="127"/>
      <c r="K135" s="127"/>
      <c r="L135" s="127"/>
    </row>
    <row r="136" spans="1:12">
      <c r="A136" s="127"/>
      <c r="B136" s="127"/>
      <c r="C136" s="127"/>
      <c r="D136" s="127"/>
      <c r="E136" s="127"/>
      <c r="F136" s="127"/>
      <c r="G136" s="127"/>
      <c r="H136" s="127"/>
      <c r="I136" s="127"/>
      <c r="J136" s="127"/>
      <c r="K136" s="127"/>
      <c r="L136" s="127"/>
    </row>
    <row r="137" spans="1:12">
      <c r="A137" s="127"/>
      <c r="B137" s="127"/>
      <c r="C137" s="127"/>
      <c r="D137" s="127"/>
      <c r="E137" s="127"/>
      <c r="F137" s="127"/>
      <c r="G137" s="127"/>
      <c r="H137" s="127"/>
      <c r="I137" s="127"/>
      <c r="J137" s="127"/>
      <c r="K137" s="127"/>
      <c r="L137" s="127"/>
    </row>
    <row r="138" spans="1:12">
      <c r="A138" s="127"/>
      <c r="B138" s="127"/>
      <c r="C138" s="127"/>
      <c r="D138" s="127"/>
      <c r="E138" s="127"/>
      <c r="F138" s="127"/>
      <c r="G138" s="127"/>
      <c r="H138" s="127"/>
      <c r="I138" s="127"/>
      <c r="J138" s="127"/>
      <c r="K138" s="127"/>
      <c r="L138" s="127"/>
    </row>
    <row r="139" spans="1:12">
      <c r="A139" s="127"/>
      <c r="B139" s="127"/>
      <c r="C139" s="127"/>
      <c r="D139" s="127"/>
      <c r="E139" s="127"/>
      <c r="F139" s="127"/>
      <c r="G139" s="127"/>
      <c r="H139" s="127"/>
      <c r="I139" s="127"/>
      <c r="J139" s="127"/>
      <c r="K139" s="127"/>
      <c r="L139" s="127"/>
    </row>
    <row r="140" spans="1:12">
      <c r="A140" s="127"/>
      <c r="B140" s="127"/>
      <c r="C140" s="127"/>
      <c r="D140" s="127"/>
      <c r="E140" s="127"/>
      <c r="F140" s="127"/>
      <c r="G140" s="127"/>
      <c r="H140" s="127"/>
      <c r="I140" s="127"/>
      <c r="J140" s="127"/>
      <c r="K140" s="127"/>
      <c r="L140" s="127"/>
    </row>
    <row r="141" spans="1:12">
      <c r="A141" s="127"/>
      <c r="B141" s="127"/>
      <c r="C141" s="127"/>
      <c r="D141" s="127"/>
      <c r="E141" s="127"/>
      <c r="F141" s="127"/>
      <c r="G141" s="127"/>
      <c r="H141" s="127"/>
      <c r="I141" s="127"/>
      <c r="J141" s="127"/>
      <c r="K141" s="127"/>
      <c r="L141" s="127"/>
    </row>
    <row r="142" spans="1:12">
      <c r="A142" s="127"/>
      <c r="B142" s="127"/>
      <c r="C142" s="127"/>
      <c r="D142" s="127"/>
      <c r="E142" s="127"/>
      <c r="F142" s="127"/>
      <c r="G142" s="127"/>
      <c r="H142" s="127"/>
      <c r="I142" s="127"/>
      <c r="J142" s="127"/>
      <c r="K142" s="127"/>
      <c r="L142" s="127"/>
    </row>
    <row r="143" spans="1:12">
      <c r="A143" s="127"/>
      <c r="B143" s="127"/>
      <c r="C143" s="127"/>
      <c r="D143" s="127"/>
      <c r="E143" s="127"/>
      <c r="F143" s="127"/>
      <c r="G143" s="127"/>
      <c r="H143" s="127"/>
      <c r="I143" s="127"/>
      <c r="J143" s="127"/>
      <c r="K143" s="127"/>
      <c r="L143" s="127"/>
    </row>
    <row r="144" spans="1:12">
      <c r="A144" s="127"/>
      <c r="B144" s="127"/>
      <c r="C144" s="127"/>
      <c r="D144" s="127"/>
      <c r="E144" s="127"/>
      <c r="F144" s="127"/>
      <c r="G144" s="127"/>
      <c r="H144" s="127"/>
      <c r="I144" s="127"/>
      <c r="J144" s="127"/>
      <c r="K144" s="127"/>
      <c r="L144" s="127"/>
    </row>
    <row r="145" spans="1:12">
      <c r="A145" s="127"/>
      <c r="B145" s="127"/>
      <c r="C145" s="127"/>
      <c r="D145" s="127"/>
      <c r="E145" s="127"/>
      <c r="F145" s="127"/>
      <c r="G145" s="127"/>
      <c r="H145" s="127"/>
      <c r="I145" s="127"/>
      <c r="J145" s="127"/>
      <c r="K145" s="127"/>
      <c r="L145" s="127"/>
    </row>
    <row r="146" spans="1:12">
      <c r="A146" s="127"/>
      <c r="B146" s="127"/>
      <c r="C146" s="127"/>
      <c r="D146" s="127"/>
      <c r="E146" s="127"/>
      <c r="F146" s="127"/>
      <c r="G146" s="127"/>
      <c r="H146" s="127"/>
      <c r="I146" s="127"/>
      <c r="J146" s="127"/>
      <c r="K146" s="127"/>
      <c r="L146" s="127"/>
    </row>
    <row r="147" spans="1:12">
      <c r="A147" s="127"/>
      <c r="B147" s="127"/>
      <c r="C147" s="127"/>
      <c r="D147" s="127"/>
      <c r="E147" s="127"/>
      <c r="F147" s="127"/>
      <c r="G147" s="127"/>
      <c r="H147" s="127"/>
      <c r="I147" s="127"/>
      <c r="J147" s="127"/>
      <c r="K147" s="127"/>
      <c r="L147" s="127"/>
    </row>
    <row r="148" spans="1:12">
      <c r="A148" s="127"/>
      <c r="B148" s="127"/>
      <c r="C148" s="127"/>
      <c r="D148" s="127"/>
      <c r="E148" s="127"/>
      <c r="F148" s="127"/>
      <c r="G148" s="127"/>
      <c r="H148" s="127"/>
      <c r="I148" s="127"/>
      <c r="J148" s="127"/>
      <c r="K148" s="127"/>
      <c r="L148" s="127"/>
    </row>
    <row r="149" spans="1:12">
      <c r="A149" s="127"/>
      <c r="B149" s="127"/>
      <c r="C149" s="127"/>
      <c r="D149" s="127"/>
      <c r="E149" s="127"/>
      <c r="F149" s="127"/>
      <c r="G149" s="127"/>
      <c r="H149" s="127"/>
      <c r="I149" s="127"/>
      <c r="J149" s="127"/>
      <c r="K149" s="127"/>
      <c r="L149" s="127"/>
    </row>
    <row r="150" spans="1:12">
      <c r="A150" s="127"/>
      <c r="B150" s="127"/>
      <c r="C150" s="127"/>
      <c r="D150" s="127"/>
      <c r="E150" s="127"/>
      <c r="F150" s="127"/>
      <c r="G150" s="127"/>
      <c r="H150" s="127"/>
      <c r="I150" s="127"/>
      <c r="J150" s="127"/>
      <c r="K150" s="127"/>
      <c r="L150" s="127"/>
    </row>
    <row r="151" spans="1:12">
      <c r="A151" s="127"/>
      <c r="B151" s="127"/>
      <c r="C151" s="127"/>
      <c r="D151" s="127"/>
      <c r="E151" s="127"/>
      <c r="F151" s="127"/>
      <c r="G151" s="127"/>
      <c r="H151" s="127"/>
      <c r="I151" s="127"/>
      <c r="J151" s="127"/>
      <c r="K151" s="127"/>
      <c r="L151" s="127"/>
    </row>
    <row r="152" spans="1:12">
      <c r="A152" s="127"/>
      <c r="B152" s="127"/>
      <c r="C152" s="127"/>
      <c r="D152" s="127"/>
      <c r="E152" s="127"/>
      <c r="F152" s="127"/>
      <c r="G152" s="127"/>
      <c r="H152" s="127"/>
      <c r="I152" s="127"/>
      <c r="J152" s="127"/>
      <c r="K152" s="127"/>
      <c r="L152" s="127"/>
    </row>
    <row r="153" spans="1:12">
      <c r="A153" s="127"/>
      <c r="B153" s="127"/>
      <c r="C153" s="127"/>
      <c r="D153" s="127"/>
      <c r="E153" s="127"/>
      <c r="F153" s="127"/>
      <c r="G153" s="127"/>
      <c r="H153" s="127"/>
      <c r="I153" s="127"/>
      <c r="J153" s="127"/>
      <c r="K153" s="127"/>
      <c r="L153" s="127"/>
    </row>
    <row r="154" spans="1:12">
      <c r="A154" s="127"/>
      <c r="B154" s="127"/>
      <c r="C154" s="127"/>
      <c r="D154" s="127"/>
      <c r="E154" s="127"/>
      <c r="F154" s="127"/>
      <c r="G154" s="127"/>
      <c r="H154" s="127"/>
      <c r="I154" s="127"/>
      <c r="J154" s="127"/>
      <c r="K154" s="127"/>
      <c r="L154" s="127"/>
    </row>
    <row r="155" spans="1:12">
      <c r="A155" s="127"/>
      <c r="B155" s="127"/>
      <c r="C155" s="127"/>
      <c r="D155" s="127"/>
      <c r="E155" s="127"/>
      <c r="F155" s="127"/>
      <c r="G155" s="127"/>
      <c r="H155" s="127"/>
      <c r="I155" s="127"/>
      <c r="J155" s="127"/>
      <c r="K155" s="127"/>
      <c r="L155" s="127"/>
    </row>
    <row r="156" spans="1:12">
      <c r="A156" s="127"/>
      <c r="B156" s="127"/>
      <c r="C156" s="127"/>
      <c r="D156" s="127"/>
      <c r="E156" s="127"/>
      <c r="F156" s="127"/>
      <c r="G156" s="127"/>
      <c r="H156" s="127"/>
      <c r="I156" s="127"/>
      <c r="J156" s="127"/>
      <c r="K156" s="127"/>
      <c r="L156" s="127"/>
    </row>
    <row r="157" spans="1:12">
      <c r="A157" s="127"/>
      <c r="B157" s="127"/>
      <c r="C157" s="127"/>
      <c r="D157" s="127"/>
      <c r="E157" s="127"/>
      <c r="F157" s="127"/>
      <c r="G157" s="127"/>
      <c r="H157" s="127"/>
      <c r="I157" s="127"/>
      <c r="J157" s="127"/>
      <c r="K157" s="127"/>
      <c r="L157" s="127"/>
    </row>
    <row r="158" spans="1:12">
      <c r="A158" s="127"/>
      <c r="B158" s="127"/>
      <c r="C158" s="127"/>
      <c r="D158" s="127"/>
      <c r="E158" s="127"/>
      <c r="F158" s="127"/>
      <c r="G158" s="127"/>
      <c r="H158" s="127"/>
      <c r="I158" s="127"/>
      <c r="J158" s="127"/>
      <c r="K158" s="127"/>
      <c r="L158" s="127"/>
    </row>
    <row r="159" spans="1:12">
      <c r="A159" s="127"/>
      <c r="B159" s="127"/>
      <c r="C159" s="127"/>
      <c r="D159" s="127"/>
      <c r="E159" s="127"/>
      <c r="F159" s="127"/>
      <c r="G159" s="127"/>
      <c r="H159" s="127"/>
      <c r="I159" s="127"/>
      <c r="J159" s="127"/>
      <c r="K159" s="127"/>
      <c r="L159" s="127"/>
    </row>
    <row r="160" spans="1:12">
      <c r="A160" s="127"/>
      <c r="B160" s="127"/>
      <c r="C160" s="127"/>
      <c r="D160" s="127"/>
      <c r="E160" s="127"/>
      <c r="F160" s="127"/>
      <c r="G160" s="127"/>
      <c r="H160" s="127"/>
      <c r="I160" s="127"/>
      <c r="J160" s="127"/>
      <c r="K160" s="127"/>
      <c r="L160" s="127"/>
    </row>
    <row r="161" spans="1:12">
      <c r="A161" s="127"/>
      <c r="B161" s="127"/>
      <c r="C161" s="127"/>
      <c r="D161" s="127"/>
      <c r="E161" s="127"/>
      <c r="F161" s="127"/>
      <c r="G161" s="127"/>
      <c r="H161" s="127"/>
      <c r="I161" s="127"/>
      <c r="J161" s="127"/>
      <c r="K161" s="127"/>
      <c r="L161" s="127"/>
    </row>
    <row r="162" spans="1:12">
      <c r="A162" s="127"/>
      <c r="B162" s="127"/>
      <c r="C162" s="127"/>
      <c r="D162" s="127"/>
      <c r="E162" s="127"/>
      <c r="F162" s="127"/>
      <c r="G162" s="127"/>
      <c r="H162" s="127"/>
      <c r="I162" s="127"/>
      <c r="J162" s="127"/>
      <c r="K162" s="127"/>
      <c r="L162" s="127"/>
    </row>
    <row r="163" spans="1:12">
      <c r="A163" s="127"/>
      <c r="B163" s="127"/>
      <c r="C163" s="127"/>
      <c r="D163" s="127"/>
      <c r="E163" s="127"/>
      <c r="F163" s="127"/>
      <c r="G163" s="127"/>
      <c r="H163" s="127"/>
      <c r="I163" s="127"/>
      <c r="J163" s="127"/>
      <c r="K163" s="127"/>
      <c r="L163" s="127"/>
    </row>
    <row r="164" spans="1:12">
      <c r="A164" s="127"/>
      <c r="B164" s="127"/>
      <c r="C164" s="127"/>
      <c r="D164" s="127"/>
      <c r="E164" s="127"/>
      <c r="F164" s="127"/>
      <c r="G164" s="127"/>
      <c r="H164" s="127"/>
      <c r="I164" s="127"/>
      <c r="J164" s="127"/>
      <c r="K164" s="127"/>
      <c r="L164" s="127"/>
    </row>
    <row r="165" spans="1:12">
      <c r="A165" s="127"/>
      <c r="B165" s="127"/>
      <c r="C165" s="127"/>
      <c r="D165" s="127"/>
      <c r="E165" s="127"/>
      <c r="F165" s="127"/>
      <c r="G165" s="127"/>
      <c r="H165" s="127"/>
      <c r="I165" s="127"/>
      <c r="J165" s="127"/>
      <c r="K165" s="127"/>
      <c r="L165" s="127"/>
    </row>
    <row r="166" spans="1:12">
      <c r="A166" s="127"/>
      <c r="B166" s="127"/>
      <c r="C166" s="127"/>
      <c r="D166" s="127"/>
      <c r="E166" s="127"/>
      <c r="F166" s="127"/>
      <c r="G166" s="127"/>
      <c r="H166" s="127"/>
      <c r="I166" s="127"/>
      <c r="J166" s="127"/>
      <c r="K166" s="127"/>
      <c r="L166" s="127"/>
    </row>
    <row r="167" spans="1:12">
      <c r="A167" s="127"/>
      <c r="B167" s="127"/>
      <c r="C167" s="127"/>
      <c r="D167" s="127"/>
      <c r="E167" s="127"/>
      <c r="F167" s="127"/>
      <c r="G167" s="127"/>
      <c r="H167" s="127"/>
      <c r="I167" s="127"/>
      <c r="J167" s="127"/>
      <c r="K167" s="127"/>
      <c r="L167" s="127"/>
    </row>
    <row r="168" spans="1:12">
      <c r="A168" s="127"/>
      <c r="B168" s="127"/>
      <c r="C168" s="127"/>
      <c r="D168" s="127"/>
      <c r="E168" s="127"/>
      <c r="F168" s="127"/>
      <c r="G168" s="127"/>
      <c r="H168" s="127"/>
      <c r="I168" s="127"/>
      <c r="J168" s="127"/>
      <c r="K168" s="127"/>
      <c r="L168" s="127"/>
    </row>
    <row r="169" spans="1:12">
      <c r="A169" s="127"/>
      <c r="B169" s="127"/>
      <c r="C169" s="127"/>
      <c r="D169" s="127"/>
      <c r="E169" s="127"/>
      <c r="F169" s="127"/>
      <c r="G169" s="127"/>
      <c r="H169" s="127"/>
      <c r="I169" s="127"/>
      <c r="J169" s="127"/>
      <c r="K169" s="127"/>
      <c r="L169" s="127"/>
    </row>
    <row r="170" spans="1:12">
      <c r="A170" s="127"/>
      <c r="B170" s="127"/>
      <c r="C170" s="127"/>
      <c r="D170" s="127"/>
      <c r="E170" s="127"/>
      <c r="F170" s="127"/>
      <c r="G170" s="127"/>
      <c r="H170" s="127"/>
      <c r="I170" s="127"/>
      <c r="J170" s="127"/>
      <c r="K170" s="127"/>
      <c r="L170" s="127"/>
    </row>
    <row r="171" spans="1:12">
      <c r="A171" s="127"/>
      <c r="B171" s="127"/>
      <c r="C171" s="127"/>
      <c r="D171" s="127"/>
      <c r="E171" s="127"/>
      <c r="F171" s="127"/>
      <c r="G171" s="127"/>
      <c r="H171" s="127"/>
      <c r="I171" s="127"/>
      <c r="J171" s="127"/>
      <c r="K171" s="127"/>
      <c r="L171" s="127"/>
    </row>
    <row r="172" spans="1:12">
      <c r="A172" s="127"/>
      <c r="B172" s="127"/>
      <c r="C172" s="127"/>
      <c r="D172" s="127"/>
      <c r="E172" s="127"/>
      <c r="F172" s="127"/>
      <c r="G172" s="127"/>
      <c r="H172" s="127"/>
      <c r="I172" s="127"/>
      <c r="J172" s="127"/>
      <c r="K172" s="127"/>
      <c r="L172" s="127"/>
    </row>
    <row r="173" spans="1:12">
      <c r="A173" s="127"/>
      <c r="B173" s="127"/>
      <c r="C173" s="127"/>
      <c r="D173" s="127"/>
      <c r="E173" s="127"/>
      <c r="F173" s="127"/>
      <c r="G173" s="127"/>
      <c r="H173" s="127"/>
      <c r="I173" s="127"/>
      <c r="J173" s="127"/>
      <c r="K173" s="127"/>
      <c r="L173" s="127"/>
    </row>
    <row r="174" spans="1:12">
      <c r="A174" s="127"/>
      <c r="B174" s="127"/>
      <c r="C174" s="127"/>
      <c r="D174" s="127"/>
      <c r="E174" s="127"/>
      <c r="F174" s="127"/>
      <c r="G174" s="127"/>
      <c r="H174" s="127"/>
      <c r="I174" s="127"/>
      <c r="J174" s="127"/>
      <c r="K174" s="127"/>
      <c r="L174" s="127"/>
    </row>
    <row r="175" spans="1:12">
      <c r="A175" s="127"/>
      <c r="B175" s="127"/>
      <c r="C175" s="127"/>
      <c r="D175" s="127"/>
      <c r="E175" s="127"/>
      <c r="F175" s="127"/>
      <c r="G175" s="127"/>
      <c r="H175" s="127"/>
      <c r="I175" s="127"/>
      <c r="J175" s="127"/>
      <c r="K175" s="127"/>
      <c r="L175" s="127"/>
    </row>
    <row r="176" spans="1:12">
      <c r="A176" s="127"/>
      <c r="B176" s="127"/>
      <c r="C176" s="127"/>
      <c r="D176" s="127"/>
      <c r="E176" s="127"/>
      <c r="F176" s="127"/>
      <c r="G176" s="127"/>
      <c r="H176" s="127"/>
      <c r="I176" s="127"/>
      <c r="J176" s="127"/>
      <c r="K176" s="127"/>
      <c r="L176" s="127"/>
    </row>
    <row r="177" spans="1:12">
      <c r="A177" s="127"/>
      <c r="B177" s="127"/>
      <c r="C177" s="127"/>
      <c r="D177" s="127"/>
      <c r="E177" s="127"/>
      <c r="F177" s="127"/>
      <c r="G177" s="127"/>
      <c r="H177" s="127"/>
      <c r="I177" s="127"/>
      <c r="J177" s="127"/>
      <c r="K177" s="127"/>
      <c r="L177" s="127"/>
    </row>
    <row r="178" spans="1:12">
      <c r="A178" s="127"/>
      <c r="B178" s="127"/>
      <c r="C178" s="127"/>
      <c r="D178" s="127"/>
      <c r="E178" s="127"/>
      <c r="F178" s="127"/>
      <c r="G178" s="127"/>
      <c r="H178" s="127"/>
      <c r="I178" s="127"/>
      <c r="J178" s="127"/>
      <c r="K178" s="127"/>
      <c r="L178" s="127"/>
    </row>
    <row r="179" spans="1:12">
      <c r="A179" s="127"/>
      <c r="B179" s="127"/>
      <c r="C179" s="127"/>
      <c r="D179" s="127"/>
      <c r="E179" s="127"/>
      <c r="F179" s="127"/>
      <c r="G179" s="127"/>
      <c r="H179" s="127"/>
      <c r="I179" s="127"/>
      <c r="J179" s="127"/>
      <c r="K179" s="127"/>
      <c r="L179" s="127"/>
    </row>
    <row r="180" spans="1:12">
      <c r="A180" s="127"/>
      <c r="B180" s="127"/>
      <c r="C180" s="127"/>
      <c r="D180" s="127"/>
      <c r="E180" s="127"/>
      <c r="F180" s="127"/>
      <c r="G180" s="127"/>
      <c r="H180" s="127"/>
      <c r="I180" s="127"/>
      <c r="J180" s="127"/>
      <c r="K180" s="127"/>
      <c r="L180" s="127"/>
    </row>
    <row r="181" spans="1:12">
      <c r="A181" s="127"/>
      <c r="B181" s="127"/>
      <c r="C181" s="127"/>
      <c r="D181" s="127"/>
      <c r="E181" s="127"/>
      <c r="F181" s="127"/>
      <c r="G181" s="127"/>
      <c r="H181" s="127"/>
      <c r="I181" s="127"/>
      <c r="J181" s="127"/>
      <c r="K181" s="127"/>
      <c r="L181" s="127"/>
    </row>
    <row r="182" spans="1:12">
      <c r="A182" s="127"/>
      <c r="B182" s="127"/>
      <c r="C182" s="127"/>
      <c r="D182" s="127"/>
      <c r="E182" s="127"/>
      <c r="F182" s="127"/>
      <c r="G182" s="127"/>
      <c r="H182" s="127"/>
      <c r="I182" s="127"/>
      <c r="J182" s="127"/>
      <c r="K182" s="127"/>
      <c r="L182" s="127"/>
    </row>
    <row r="183" spans="1:12">
      <c r="A183" s="127"/>
      <c r="B183" s="127"/>
      <c r="C183" s="127"/>
      <c r="D183" s="127"/>
      <c r="E183" s="127"/>
      <c r="F183" s="127"/>
      <c r="G183" s="127"/>
      <c r="H183" s="127"/>
      <c r="I183" s="127"/>
      <c r="J183" s="127"/>
      <c r="K183" s="127"/>
      <c r="L183" s="127"/>
    </row>
    <row r="184" spans="1:12">
      <c r="A184" s="127"/>
      <c r="B184" s="127"/>
      <c r="C184" s="127"/>
      <c r="D184" s="127"/>
      <c r="E184" s="127"/>
      <c r="F184" s="127"/>
      <c r="G184" s="127"/>
      <c r="H184" s="127"/>
      <c r="I184" s="127"/>
      <c r="J184" s="127"/>
      <c r="K184" s="127"/>
      <c r="L184" s="127"/>
    </row>
    <row r="185" spans="1:12">
      <c r="A185" s="127"/>
      <c r="B185" s="127"/>
      <c r="C185" s="127"/>
      <c r="D185" s="127"/>
      <c r="E185" s="127"/>
      <c r="F185" s="127"/>
      <c r="G185" s="127"/>
      <c r="H185" s="127"/>
      <c r="I185" s="127"/>
      <c r="J185" s="127"/>
      <c r="K185" s="127"/>
      <c r="L185" s="127"/>
    </row>
    <row r="186" spans="1:12">
      <c r="A186" s="127"/>
      <c r="B186" s="127"/>
      <c r="C186" s="127"/>
      <c r="D186" s="127"/>
      <c r="E186" s="127"/>
      <c r="F186" s="127"/>
      <c r="G186" s="127"/>
      <c r="H186" s="127"/>
      <c r="I186" s="127"/>
      <c r="J186" s="127"/>
      <c r="K186" s="127"/>
      <c r="L186" s="127"/>
    </row>
    <row r="187" spans="1:12">
      <c r="A187" s="127"/>
      <c r="B187" s="127"/>
      <c r="C187" s="127"/>
      <c r="D187" s="127"/>
      <c r="E187" s="127"/>
      <c r="F187" s="127"/>
      <c r="G187" s="127"/>
      <c r="H187" s="127"/>
      <c r="I187" s="127"/>
      <c r="J187" s="127"/>
      <c r="K187" s="127"/>
      <c r="L187" s="127"/>
    </row>
    <row r="188" spans="1:12">
      <c r="A188" s="127"/>
      <c r="B188" s="127"/>
      <c r="C188" s="127"/>
      <c r="D188" s="127"/>
      <c r="E188" s="127"/>
      <c r="F188" s="127"/>
      <c r="G188" s="127"/>
      <c r="H188" s="127"/>
      <c r="I188" s="127"/>
      <c r="J188" s="127"/>
      <c r="K188" s="127"/>
      <c r="L188" s="127"/>
    </row>
    <row r="189" spans="1:12">
      <c r="A189" s="127"/>
      <c r="B189" s="127"/>
      <c r="C189" s="127"/>
      <c r="D189" s="127"/>
      <c r="E189" s="127"/>
      <c r="F189" s="127"/>
      <c r="G189" s="127"/>
      <c r="H189" s="127"/>
      <c r="I189" s="127"/>
      <c r="J189" s="127"/>
      <c r="K189" s="127"/>
      <c r="L189" s="127"/>
    </row>
    <row r="190" spans="1:12">
      <c r="A190" s="127"/>
      <c r="B190" s="127"/>
      <c r="C190" s="127"/>
      <c r="D190" s="127"/>
      <c r="E190" s="127"/>
      <c r="F190" s="127"/>
      <c r="G190" s="127"/>
      <c r="H190" s="127"/>
      <c r="I190" s="127"/>
      <c r="J190" s="127"/>
      <c r="K190" s="127"/>
      <c r="L190" s="127"/>
    </row>
    <row r="191" spans="1:12">
      <c r="A191" s="127"/>
      <c r="B191" s="127"/>
      <c r="C191" s="127"/>
      <c r="D191" s="127"/>
      <c r="E191" s="127"/>
      <c r="F191" s="127"/>
      <c r="G191" s="127"/>
      <c r="H191" s="127"/>
      <c r="I191" s="127"/>
      <c r="J191" s="127"/>
      <c r="K191" s="127"/>
      <c r="L191" s="127"/>
    </row>
    <row r="192" spans="1:12">
      <c r="A192" s="127"/>
      <c r="B192" s="127"/>
      <c r="C192" s="127"/>
      <c r="D192" s="127"/>
      <c r="E192" s="127"/>
      <c r="F192" s="127"/>
      <c r="G192" s="127"/>
      <c r="H192" s="127"/>
      <c r="I192" s="127"/>
      <c r="J192" s="127"/>
      <c r="K192" s="127"/>
      <c r="L192" s="127"/>
    </row>
    <row r="193" spans="1:12">
      <c r="A193" s="127"/>
      <c r="B193" s="127"/>
      <c r="C193" s="127"/>
      <c r="D193" s="127"/>
      <c r="E193" s="127"/>
      <c r="F193" s="127"/>
      <c r="G193" s="127"/>
      <c r="H193" s="127"/>
      <c r="I193" s="127"/>
      <c r="J193" s="127"/>
      <c r="K193" s="127"/>
      <c r="L193" s="127"/>
    </row>
    <row r="194" spans="1:12">
      <c r="A194" s="127"/>
      <c r="B194" s="127"/>
      <c r="C194" s="127"/>
      <c r="D194" s="127"/>
      <c r="E194" s="127"/>
      <c r="F194" s="127"/>
      <c r="G194" s="127"/>
      <c r="H194" s="127"/>
      <c r="I194" s="127"/>
      <c r="J194" s="127"/>
      <c r="K194" s="127"/>
      <c r="L194" s="127"/>
    </row>
    <row r="195" spans="1:12">
      <c r="A195" s="127"/>
      <c r="B195" s="127"/>
      <c r="C195" s="127"/>
      <c r="D195" s="127"/>
      <c r="E195" s="127"/>
      <c r="F195" s="127"/>
      <c r="G195" s="127"/>
      <c r="H195" s="127"/>
      <c r="I195" s="127"/>
      <c r="J195" s="127"/>
      <c r="K195" s="127"/>
      <c r="L195" s="127"/>
    </row>
    <row r="196" spans="1:12">
      <c r="A196" s="127"/>
      <c r="B196" s="127"/>
      <c r="C196" s="127"/>
      <c r="D196" s="127"/>
      <c r="E196" s="127"/>
      <c r="F196" s="127"/>
      <c r="G196" s="127"/>
      <c r="H196" s="127"/>
      <c r="I196" s="127"/>
      <c r="J196" s="127"/>
      <c r="K196" s="127"/>
      <c r="L196" s="127"/>
    </row>
    <row r="197" spans="1:12">
      <c r="A197" s="127"/>
      <c r="B197" s="127"/>
      <c r="C197" s="127"/>
      <c r="D197" s="127"/>
      <c r="E197" s="127"/>
      <c r="F197" s="127"/>
      <c r="G197" s="127"/>
      <c r="H197" s="127"/>
      <c r="I197" s="127"/>
      <c r="J197" s="127"/>
      <c r="K197" s="127"/>
      <c r="L197" s="127"/>
    </row>
    <row r="198" spans="1:12">
      <c r="A198" s="127"/>
      <c r="B198" s="127"/>
      <c r="C198" s="127"/>
      <c r="D198" s="127"/>
      <c r="E198" s="127"/>
      <c r="F198" s="127"/>
      <c r="G198" s="127"/>
      <c r="H198" s="127"/>
      <c r="I198" s="127"/>
      <c r="J198" s="127"/>
      <c r="K198" s="127"/>
      <c r="L198" s="127"/>
    </row>
    <row r="199" spans="1:12">
      <c r="A199" s="127"/>
      <c r="B199" s="127"/>
      <c r="C199" s="127"/>
      <c r="D199" s="127"/>
      <c r="E199" s="127"/>
      <c r="F199" s="127"/>
      <c r="G199" s="127"/>
      <c r="H199" s="127"/>
      <c r="I199" s="127"/>
      <c r="J199" s="127"/>
      <c r="K199" s="127"/>
      <c r="L199" s="127"/>
    </row>
    <row r="200" spans="1:12">
      <c r="A200" s="127"/>
      <c r="B200" s="127"/>
      <c r="C200" s="127"/>
      <c r="D200" s="127"/>
      <c r="E200" s="127"/>
      <c r="F200" s="127"/>
      <c r="G200" s="127"/>
      <c r="H200" s="127"/>
      <c r="I200" s="127"/>
      <c r="J200" s="127"/>
      <c r="K200" s="127"/>
      <c r="L200" s="127"/>
    </row>
    <row r="201" spans="1:12">
      <c r="A201" s="127"/>
      <c r="B201" s="127"/>
      <c r="C201" s="127"/>
      <c r="D201" s="127"/>
      <c r="E201" s="127"/>
      <c r="F201" s="127"/>
      <c r="G201" s="127"/>
      <c r="H201" s="127"/>
      <c r="I201" s="127"/>
      <c r="J201" s="127"/>
      <c r="K201" s="127"/>
      <c r="L201" s="127"/>
    </row>
    <row r="202" spans="1:12">
      <c r="A202" s="127"/>
      <c r="B202" s="127"/>
      <c r="C202" s="127"/>
      <c r="D202" s="127"/>
      <c r="E202" s="127"/>
      <c r="F202" s="127"/>
      <c r="G202" s="127"/>
      <c r="H202" s="127"/>
      <c r="I202" s="127"/>
      <c r="J202" s="127"/>
      <c r="K202" s="127"/>
      <c r="L202" s="127"/>
    </row>
    <row r="203" spans="1:12">
      <c r="A203" s="127"/>
      <c r="B203" s="127"/>
      <c r="C203" s="127"/>
      <c r="D203" s="127"/>
      <c r="E203" s="127"/>
      <c r="F203" s="127"/>
      <c r="G203" s="127"/>
      <c r="H203" s="127"/>
      <c r="I203" s="127"/>
      <c r="J203" s="127"/>
      <c r="K203" s="127"/>
      <c r="L203" s="127"/>
    </row>
    <row r="204" spans="1:12">
      <c r="A204" s="127"/>
      <c r="B204" s="127"/>
      <c r="C204" s="127"/>
      <c r="D204" s="127"/>
      <c r="E204" s="127"/>
      <c r="F204" s="127"/>
      <c r="G204" s="127"/>
      <c r="H204" s="127"/>
      <c r="I204" s="127"/>
      <c r="J204" s="127"/>
      <c r="K204" s="127"/>
      <c r="L204" s="127"/>
    </row>
    <row r="205" spans="1:12">
      <c r="A205" s="127"/>
      <c r="B205" s="127"/>
      <c r="C205" s="127"/>
      <c r="D205" s="127"/>
      <c r="E205" s="127"/>
      <c r="F205" s="127"/>
      <c r="G205" s="127"/>
      <c r="H205" s="127"/>
      <c r="I205" s="127"/>
      <c r="J205" s="127"/>
      <c r="K205" s="127"/>
      <c r="L205" s="127"/>
    </row>
    <row r="206" spans="1:12">
      <c r="A206" s="127"/>
      <c r="B206" s="127"/>
      <c r="C206" s="127"/>
      <c r="D206" s="127"/>
      <c r="E206" s="127"/>
      <c r="F206" s="127"/>
      <c r="G206" s="127"/>
      <c r="H206" s="127"/>
      <c r="I206" s="127"/>
      <c r="J206" s="127"/>
      <c r="K206" s="127"/>
      <c r="L206" s="127"/>
    </row>
    <row r="207" spans="1:12">
      <c r="A207" s="127"/>
      <c r="B207" s="127"/>
      <c r="C207" s="127"/>
      <c r="D207" s="127"/>
      <c r="E207" s="127"/>
      <c r="F207" s="127"/>
      <c r="G207" s="127"/>
      <c r="H207" s="127"/>
      <c r="I207" s="127"/>
      <c r="J207" s="127"/>
      <c r="K207" s="127"/>
      <c r="L207" s="127"/>
    </row>
    <row r="208" spans="1:12">
      <c r="A208" s="127"/>
      <c r="B208" s="127"/>
      <c r="C208" s="127"/>
      <c r="D208" s="127"/>
      <c r="E208" s="127"/>
      <c r="F208" s="127"/>
      <c r="G208" s="127"/>
      <c r="H208" s="127"/>
      <c r="I208" s="127"/>
      <c r="J208" s="127"/>
      <c r="K208" s="127"/>
      <c r="L208" s="127"/>
    </row>
    <row r="209" spans="1:12">
      <c r="A209" s="127"/>
      <c r="B209" s="127"/>
      <c r="C209" s="127"/>
      <c r="D209" s="127"/>
      <c r="E209" s="127"/>
      <c r="F209" s="127"/>
      <c r="G209" s="127"/>
      <c r="H209" s="127"/>
      <c r="I209" s="127"/>
      <c r="J209" s="127"/>
      <c r="K209" s="127"/>
      <c r="L209" s="127"/>
    </row>
    <row r="210" spans="1:12">
      <c r="A210" s="127"/>
      <c r="B210" s="127"/>
      <c r="C210" s="127"/>
      <c r="D210" s="127"/>
      <c r="E210" s="127"/>
      <c r="F210" s="127"/>
      <c r="G210" s="127"/>
      <c r="H210" s="127"/>
      <c r="I210" s="127"/>
      <c r="J210" s="127"/>
      <c r="K210" s="127"/>
      <c r="L210" s="127"/>
    </row>
    <row r="211" spans="1:12">
      <c r="A211" s="127"/>
      <c r="B211" s="127"/>
      <c r="C211" s="127"/>
      <c r="D211" s="127"/>
      <c r="E211" s="127"/>
      <c r="F211" s="127"/>
      <c r="G211" s="127"/>
      <c r="H211" s="127"/>
      <c r="I211" s="127"/>
      <c r="J211" s="127"/>
      <c r="K211" s="127"/>
      <c r="L211" s="127"/>
    </row>
    <row r="212" spans="1:12">
      <c r="A212" s="127"/>
      <c r="B212" s="127"/>
      <c r="C212" s="127"/>
      <c r="D212" s="127"/>
      <c r="E212" s="127"/>
      <c r="F212" s="127"/>
      <c r="G212" s="127"/>
      <c r="H212" s="127"/>
      <c r="I212" s="127"/>
      <c r="J212" s="127"/>
      <c r="K212" s="127"/>
      <c r="L212" s="127"/>
    </row>
    <row r="213" spans="1:12">
      <c r="A213" s="127"/>
      <c r="B213" s="127"/>
      <c r="C213" s="127"/>
      <c r="D213" s="127"/>
      <c r="E213" s="127"/>
      <c r="F213" s="127"/>
      <c r="G213" s="127"/>
      <c r="H213" s="127"/>
      <c r="I213" s="127"/>
      <c r="J213" s="127"/>
      <c r="K213" s="127"/>
      <c r="L213" s="127"/>
    </row>
    <row r="214" spans="1:12">
      <c r="A214" s="127"/>
      <c r="B214" s="127"/>
      <c r="C214" s="127"/>
      <c r="D214" s="127"/>
      <c r="E214" s="127"/>
      <c r="F214" s="127"/>
      <c r="G214" s="127"/>
      <c r="H214" s="127"/>
      <c r="I214" s="127"/>
      <c r="J214" s="127"/>
      <c r="K214" s="127"/>
      <c r="L214" s="127"/>
    </row>
    <row r="215" spans="1:12">
      <c r="A215" s="127"/>
      <c r="B215" s="127"/>
      <c r="C215" s="127"/>
      <c r="D215" s="127"/>
      <c r="E215" s="127"/>
      <c r="F215" s="127"/>
      <c r="G215" s="127"/>
      <c r="H215" s="127"/>
      <c r="I215" s="127"/>
      <c r="J215" s="127"/>
      <c r="K215" s="127"/>
      <c r="L215" s="127"/>
    </row>
    <row r="216" spans="1:12">
      <c r="A216" s="127"/>
      <c r="B216" s="127"/>
      <c r="C216" s="127"/>
      <c r="D216" s="127"/>
      <c r="E216" s="127"/>
      <c r="F216" s="127"/>
      <c r="G216" s="127"/>
      <c r="H216" s="127"/>
      <c r="I216" s="127"/>
      <c r="J216" s="127"/>
      <c r="K216" s="127"/>
      <c r="L216" s="127"/>
    </row>
    <row r="217" spans="1:12">
      <c r="A217" s="127"/>
      <c r="B217" s="127"/>
      <c r="C217" s="127"/>
      <c r="D217" s="127"/>
      <c r="E217" s="127"/>
      <c r="F217" s="127"/>
      <c r="G217" s="127"/>
      <c r="H217" s="127"/>
      <c r="I217" s="127"/>
      <c r="J217" s="127"/>
      <c r="K217" s="127"/>
      <c r="L217" s="127"/>
    </row>
    <row r="218" spans="1:12">
      <c r="A218" s="127"/>
      <c r="B218" s="127"/>
      <c r="C218" s="127"/>
      <c r="D218" s="127"/>
      <c r="E218" s="127"/>
      <c r="F218" s="127"/>
      <c r="G218" s="127"/>
      <c r="H218" s="127"/>
      <c r="I218" s="127"/>
      <c r="J218" s="127"/>
      <c r="K218" s="127"/>
      <c r="L218" s="127"/>
    </row>
    <row r="219" spans="1:12">
      <c r="A219" s="127"/>
      <c r="B219" s="127"/>
      <c r="C219" s="127"/>
      <c r="D219" s="127"/>
      <c r="E219" s="127"/>
      <c r="F219" s="127"/>
      <c r="G219" s="127"/>
      <c r="H219" s="127"/>
      <c r="I219" s="127"/>
      <c r="J219" s="127"/>
      <c r="K219" s="127"/>
      <c r="L219" s="127"/>
    </row>
    <row r="220" spans="1:12">
      <c r="A220" s="127"/>
      <c r="B220" s="127"/>
      <c r="C220" s="127"/>
      <c r="D220" s="127"/>
      <c r="E220" s="127"/>
      <c r="F220" s="127"/>
      <c r="G220" s="127"/>
      <c r="H220" s="127"/>
      <c r="I220" s="127"/>
      <c r="J220" s="127"/>
      <c r="K220" s="127"/>
      <c r="L220" s="127"/>
    </row>
    <row r="221" spans="1:12">
      <c r="A221" s="127"/>
      <c r="B221" s="127"/>
      <c r="C221" s="127"/>
      <c r="D221" s="127"/>
      <c r="E221" s="127"/>
      <c r="F221" s="127"/>
      <c r="G221" s="127"/>
      <c r="H221" s="127"/>
      <c r="I221" s="127"/>
      <c r="J221" s="127"/>
      <c r="K221" s="127"/>
      <c r="L221" s="127"/>
    </row>
    <row r="222" spans="1:12">
      <c r="A222" s="127"/>
      <c r="B222" s="127"/>
      <c r="C222" s="127"/>
      <c r="D222" s="127"/>
      <c r="E222" s="127"/>
      <c r="F222" s="127"/>
      <c r="G222" s="127"/>
      <c r="H222" s="127"/>
      <c r="I222" s="127"/>
      <c r="J222" s="127"/>
      <c r="K222" s="127"/>
      <c r="L222" s="127"/>
    </row>
    <row r="223" spans="1:12">
      <c r="A223" s="127"/>
      <c r="B223" s="127"/>
      <c r="C223" s="127"/>
      <c r="D223" s="127"/>
      <c r="E223" s="127"/>
      <c r="F223" s="127"/>
      <c r="G223" s="127"/>
      <c r="H223" s="127"/>
      <c r="I223" s="127"/>
      <c r="J223" s="127"/>
      <c r="K223" s="127"/>
      <c r="L223" s="127"/>
    </row>
    <row r="224" spans="1:12">
      <c r="A224" s="127"/>
      <c r="B224" s="127"/>
      <c r="C224" s="127"/>
      <c r="D224" s="127"/>
      <c r="E224" s="127"/>
      <c r="F224" s="127"/>
      <c r="G224" s="127"/>
      <c r="H224" s="127"/>
      <c r="I224" s="127"/>
      <c r="J224" s="127"/>
      <c r="K224" s="127"/>
      <c r="L224" s="127"/>
    </row>
    <row r="225" spans="1:12">
      <c r="A225" s="127"/>
      <c r="B225" s="127"/>
      <c r="C225" s="127"/>
      <c r="D225" s="127"/>
      <c r="E225" s="127"/>
      <c r="F225" s="127"/>
      <c r="G225" s="127"/>
      <c r="H225" s="127"/>
      <c r="I225" s="127"/>
      <c r="J225" s="127"/>
      <c r="K225" s="127"/>
      <c r="L225" s="127"/>
    </row>
    <row r="226" spans="1:12">
      <c r="A226" s="127"/>
      <c r="B226" s="127"/>
      <c r="C226" s="127"/>
      <c r="D226" s="127"/>
      <c r="E226" s="127"/>
      <c r="F226" s="127"/>
      <c r="G226" s="127"/>
      <c r="H226" s="127"/>
      <c r="I226" s="127"/>
      <c r="J226" s="127"/>
      <c r="K226" s="127"/>
      <c r="L226" s="127"/>
    </row>
    <row r="227" spans="1:12">
      <c r="A227" s="127"/>
      <c r="B227" s="127"/>
      <c r="C227" s="127"/>
      <c r="D227" s="127"/>
      <c r="E227" s="127"/>
      <c r="F227" s="127"/>
      <c r="G227" s="127"/>
      <c r="H227" s="127"/>
      <c r="I227" s="127"/>
      <c r="J227" s="127"/>
      <c r="K227" s="127"/>
      <c r="L227" s="127"/>
    </row>
    <row r="228" spans="1:12">
      <c r="A228" s="127"/>
      <c r="B228" s="127"/>
      <c r="C228" s="127"/>
      <c r="D228" s="127"/>
      <c r="E228" s="127"/>
      <c r="F228" s="127"/>
      <c r="G228" s="127"/>
      <c r="H228" s="127"/>
      <c r="I228" s="127"/>
      <c r="J228" s="127"/>
      <c r="K228" s="127"/>
      <c r="L228" s="127"/>
    </row>
    <row r="229" spans="1:12">
      <c r="A229" s="127"/>
      <c r="B229" s="127"/>
      <c r="C229" s="127"/>
      <c r="D229" s="127"/>
      <c r="E229" s="127"/>
      <c r="F229" s="127"/>
      <c r="G229" s="127"/>
      <c r="H229" s="127"/>
      <c r="I229" s="127"/>
      <c r="J229" s="127"/>
      <c r="K229" s="127"/>
      <c r="L229" s="127"/>
    </row>
    <row r="230" spans="1:12">
      <c r="A230" s="127"/>
      <c r="B230" s="127"/>
      <c r="C230" s="127"/>
      <c r="D230" s="127"/>
      <c r="E230" s="127"/>
      <c r="F230" s="127"/>
      <c r="G230" s="127"/>
      <c r="H230" s="127"/>
      <c r="I230" s="127"/>
      <c r="J230" s="127"/>
      <c r="K230" s="127"/>
      <c r="L230" s="127"/>
    </row>
    <row r="231" spans="1:12">
      <c r="A231" s="127"/>
      <c r="B231" s="127"/>
      <c r="C231" s="127"/>
      <c r="D231" s="127"/>
      <c r="E231" s="127"/>
      <c r="F231" s="127"/>
      <c r="G231" s="127"/>
      <c r="H231" s="127"/>
      <c r="I231" s="127"/>
      <c r="J231" s="127"/>
      <c r="K231" s="127"/>
      <c r="L231" s="127"/>
    </row>
    <row r="232" spans="1:12">
      <c r="A232" s="127"/>
      <c r="B232" s="127"/>
      <c r="C232" s="127"/>
      <c r="D232" s="127"/>
      <c r="E232" s="127"/>
      <c r="F232" s="127"/>
      <c r="G232" s="127"/>
      <c r="H232" s="127"/>
      <c r="I232" s="127"/>
      <c r="J232" s="127"/>
      <c r="K232" s="127"/>
      <c r="L232" s="127"/>
    </row>
    <row r="233" spans="1:12">
      <c r="A233" s="127"/>
      <c r="B233" s="127"/>
      <c r="C233" s="127"/>
      <c r="D233" s="127"/>
      <c r="E233" s="127"/>
      <c r="F233" s="127"/>
      <c r="G233" s="127"/>
      <c r="H233" s="127"/>
      <c r="I233" s="127"/>
      <c r="J233" s="127"/>
      <c r="K233" s="127"/>
      <c r="L233" s="127"/>
    </row>
    <row r="234" spans="1:12">
      <c r="A234" s="127"/>
      <c r="B234" s="127"/>
      <c r="C234" s="127"/>
      <c r="D234" s="127"/>
      <c r="E234" s="127"/>
      <c r="F234" s="127"/>
      <c r="G234" s="127"/>
      <c r="H234" s="127"/>
      <c r="I234" s="127"/>
      <c r="J234" s="127"/>
      <c r="K234" s="127"/>
      <c r="L234" s="127"/>
    </row>
    <row r="235" spans="1:12">
      <c r="A235" s="127"/>
      <c r="B235" s="127"/>
      <c r="C235" s="127"/>
      <c r="D235" s="127"/>
      <c r="E235" s="127"/>
      <c r="F235" s="127"/>
      <c r="G235" s="127"/>
      <c r="H235" s="127"/>
      <c r="I235" s="127"/>
      <c r="J235" s="127"/>
      <c r="K235" s="127"/>
      <c r="L235" s="127"/>
    </row>
    <row r="236" spans="1:12">
      <c r="A236" s="127"/>
      <c r="B236" s="127"/>
      <c r="C236" s="127"/>
      <c r="D236" s="127"/>
      <c r="E236" s="127"/>
      <c r="F236" s="127"/>
      <c r="G236" s="127"/>
      <c r="H236" s="127"/>
      <c r="I236" s="127"/>
      <c r="J236" s="127"/>
      <c r="K236" s="127"/>
      <c r="L236" s="127"/>
    </row>
    <row r="237" spans="1:12">
      <c r="A237" s="127"/>
      <c r="B237" s="127"/>
      <c r="C237" s="127"/>
      <c r="D237" s="127"/>
      <c r="E237" s="127"/>
      <c r="F237" s="127"/>
      <c r="G237" s="127"/>
      <c r="H237" s="127"/>
      <c r="I237" s="127"/>
      <c r="J237" s="127"/>
      <c r="K237" s="127"/>
      <c r="L237" s="127"/>
    </row>
    <row r="238" spans="1:12">
      <c r="A238" s="127"/>
      <c r="B238" s="127"/>
      <c r="C238" s="127"/>
      <c r="D238" s="127"/>
      <c r="E238" s="127"/>
      <c r="F238" s="127"/>
      <c r="G238" s="127"/>
      <c r="H238" s="127"/>
      <c r="I238" s="127"/>
      <c r="J238" s="127"/>
      <c r="K238" s="127"/>
      <c r="L238" s="127"/>
    </row>
    <row r="239" spans="1:12">
      <c r="A239" s="127"/>
      <c r="B239" s="127"/>
      <c r="C239" s="127"/>
      <c r="D239" s="127"/>
      <c r="E239" s="127"/>
      <c r="F239" s="127"/>
      <c r="G239" s="127"/>
      <c r="H239" s="127"/>
      <c r="I239" s="127"/>
      <c r="J239" s="127"/>
      <c r="K239" s="127"/>
      <c r="L239" s="127"/>
    </row>
    <row r="240" spans="1:12">
      <c r="A240" s="127"/>
      <c r="B240" s="127"/>
      <c r="C240" s="127"/>
      <c r="D240" s="127"/>
      <c r="E240" s="127"/>
      <c r="F240" s="127"/>
      <c r="G240" s="127"/>
      <c r="H240" s="127"/>
      <c r="I240" s="127"/>
      <c r="J240" s="127"/>
      <c r="K240" s="127"/>
      <c r="L240" s="127"/>
    </row>
    <row r="241" spans="1:12">
      <c r="A241" s="127"/>
      <c r="B241" s="127"/>
      <c r="C241" s="127"/>
      <c r="D241" s="127"/>
      <c r="E241" s="127"/>
      <c r="F241" s="127"/>
      <c r="G241" s="127"/>
      <c r="H241" s="127"/>
      <c r="I241" s="127"/>
      <c r="J241" s="127"/>
      <c r="K241" s="127"/>
      <c r="L241" s="127"/>
    </row>
    <row r="242" spans="1:12">
      <c r="A242" s="127"/>
      <c r="B242" s="127"/>
      <c r="C242" s="127"/>
      <c r="D242" s="127"/>
      <c r="E242" s="127"/>
      <c r="F242" s="127"/>
      <c r="G242" s="127"/>
      <c r="H242" s="127"/>
      <c r="I242" s="127"/>
      <c r="J242" s="127"/>
      <c r="K242" s="127"/>
      <c r="L242" s="127"/>
    </row>
    <row r="243" spans="1:12">
      <c r="A243" s="127"/>
      <c r="B243" s="127"/>
      <c r="C243" s="127"/>
      <c r="D243" s="127"/>
      <c r="E243" s="127"/>
      <c r="F243" s="127"/>
      <c r="G243" s="127"/>
      <c r="H243" s="127"/>
      <c r="I243" s="127"/>
      <c r="J243" s="127"/>
      <c r="K243" s="127"/>
      <c r="L243" s="127"/>
    </row>
    <row r="244" spans="1:12">
      <c r="A244" s="127"/>
      <c r="B244" s="127"/>
      <c r="C244" s="127"/>
      <c r="D244" s="127"/>
      <c r="E244" s="127"/>
      <c r="F244" s="127"/>
      <c r="G244" s="127"/>
      <c r="H244" s="127"/>
      <c r="I244" s="127"/>
      <c r="J244" s="127"/>
      <c r="K244" s="127"/>
      <c r="L244" s="127"/>
    </row>
    <row r="245" spans="1:12">
      <c r="A245" s="127"/>
      <c r="B245" s="127"/>
      <c r="C245" s="127"/>
      <c r="D245" s="127"/>
      <c r="E245" s="127"/>
      <c r="F245" s="127"/>
      <c r="G245" s="127"/>
      <c r="H245" s="127"/>
      <c r="I245" s="127"/>
      <c r="J245" s="127"/>
      <c r="K245" s="127"/>
      <c r="L245" s="127"/>
    </row>
    <row r="246" spans="1:12">
      <c r="A246" s="127"/>
      <c r="B246" s="127"/>
      <c r="C246" s="127"/>
      <c r="D246" s="127"/>
      <c r="E246" s="127"/>
      <c r="F246" s="127"/>
      <c r="G246" s="127"/>
      <c r="H246" s="127"/>
      <c r="I246" s="127"/>
      <c r="J246" s="127"/>
      <c r="K246" s="127"/>
      <c r="L246" s="127"/>
    </row>
    <row r="247" spans="1:12">
      <c r="A247" s="127"/>
      <c r="B247" s="127"/>
      <c r="C247" s="127"/>
      <c r="D247" s="127"/>
      <c r="E247" s="127"/>
      <c r="F247" s="127"/>
      <c r="G247" s="127"/>
      <c r="H247" s="127"/>
      <c r="I247" s="127"/>
      <c r="J247" s="127"/>
      <c r="K247" s="127"/>
      <c r="L247" s="127"/>
    </row>
    <row r="248" spans="1:12">
      <c r="A248" s="127"/>
      <c r="B248" s="127"/>
      <c r="C248" s="127"/>
      <c r="D248" s="127"/>
      <c r="E248" s="127"/>
      <c r="F248" s="127"/>
      <c r="G248" s="127"/>
      <c r="H248" s="127"/>
      <c r="I248" s="127"/>
      <c r="J248" s="127"/>
      <c r="K248" s="127"/>
      <c r="L248" s="127"/>
    </row>
    <row r="249" spans="1:12">
      <c r="A249" s="127"/>
      <c r="B249" s="127"/>
      <c r="C249" s="127"/>
      <c r="D249" s="127"/>
      <c r="E249" s="127"/>
      <c r="F249" s="127"/>
      <c r="G249" s="127"/>
      <c r="H249" s="127"/>
      <c r="I249" s="127"/>
      <c r="J249" s="127"/>
      <c r="K249" s="127"/>
      <c r="L249" s="127"/>
    </row>
    <row r="250" spans="1:12">
      <c r="A250" s="127"/>
      <c r="B250" s="127"/>
      <c r="C250" s="127"/>
      <c r="D250" s="127"/>
      <c r="E250" s="127"/>
      <c r="F250" s="127"/>
      <c r="G250" s="127"/>
      <c r="H250" s="127"/>
      <c r="I250" s="127"/>
      <c r="J250" s="127"/>
      <c r="K250" s="127"/>
      <c r="L250" s="127"/>
    </row>
    <row r="251" spans="1:12">
      <c r="A251" s="127"/>
      <c r="B251" s="127"/>
      <c r="C251" s="127"/>
      <c r="D251" s="127"/>
      <c r="E251" s="127"/>
      <c r="F251" s="127"/>
      <c r="G251" s="127"/>
      <c r="H251" s="127"/>
      <c r="I251" s="127"/>
      <c r="J251" s="127"/>
      <c r="K251" s="127"/>
      <c r="L251" s="127"/>
    </row>
    <row r="252" spans="1:12">
      <c r="A252" s="127"/>
      <c r="B252" s="127"/>
      <c r="C252" s="127"/>
      <c r="D252" s="127"/>
      <c r="E252" s="127"/>
      <c r="F252" s="127"/>
      <c r="G252" s="127"/>
      <c r="H252" s="127"/>
      <c r="I252" s="127"/>
      <c r="J252" s="127"/>
      <c r="K252" s="127"/>
      <c r="L252" s="127"/>
    </row>
    <row r="253" spans="1:12">
      <c r="A253" s="127"/>
      <c r="B253" s="127"/>
      <c r="C253" s="127"/>
      <c r="D253" s="127"/>
      <c r="E253" s="127"/>
      <c r="F253" s="127"/>
      <c r="G253" s="127"/>
      <c r="H253" s="127"/>
      <c r="I253" s="127"/>
      <c r="J253" s="127"/>
      <c r="K253" s="127"/>
      <c r="L253" s="127"/>
    </row>
    <row r="254" spans="1:12">
      <c r="A254" s="127"/>
      <c r="B254" s="127"/>
      <c r="C254" s="127"/>
      <c r="D254" s="127"/>
      <c r="E254" s="127"/>
      <c r="F254" s="127"/>
      <c r="G254" s="127"/>
      <c r="H254" s="127"/>
      <c r="I254" s="127"/>
      <c r="J254" s="127"/>
      <c r="K254" s="127"/>
      <c r="L254" s="127"/>
    </row>
    <row r="255" spans="1:12">
      <c r="A255" s="127"/>
      <c r="B255" s="127"/>
      <c r="C255" s="127"/>
      <c r="D255" s="127"/>
      <c r="E255" s="127"/>
      <c r="F255" s="127"/>
      <c r="G255" s="127"/>
      <c r="H255" s="127"/>
      <c r="I255" s="127"/>
      <c r="J255" s="127"/>
      <c r="K255" s="127"/>
      <c r="L255" s="127"/>
    </row>
    <row r="256" spans="1:12">
      <c r="A256" s="127"/>
      <c r="B256" s="127"/>
      <c r="C256" s="127"/>
      <c r="D256" s="127"/>
      <c r="E256" s="127"/>
      <c r="F256" s="127"/>
      <c r="G256" s="127"/>
      <c r="H256" s="127"/>
      <c r="I256" s="127"/>
      <c r="J256" s="127"/>
      <c r="K256" s="127"/>
      <c r="L256" s="127"/>
    </row>
    <row r="257" spans="1:12">
      <c r="A257" s="127"/>
      <c r="B257" s="127"/>
      <c r="C257" s="127"/>
      <c r="D257" s="127"/>
      <c r="E257" s="127"/>
      <c r="F257" s="127"/>
      <c r="G257" s="127"/>
      <c r="H257" s="127"/>
      <c r="I257" s="127"/>
      <c r="J257" s="127"/>
      <c r="K257" s="127"/>
      <c r="L257" s="127"/>
    </row>
    <row r="258" spans="1:12">
      <c r="A258" s="127"/>
      <c r="B258" s="127"/>
      <c r="C258" s="127"/>
      <c r="D258" s="127"/>
      <c r="E258" s="127"/>
      <c r="F258" s="127"/>
      <c r="G258" s="127"/>
      <c r="H258" s="127"/>
      <c r="I258" s="127"/>
      <c r="J258" s="127"/>
      <c r="K258" s="127"/>
      <c r="L258" s="127"/>
    </row>
    <row r="259" spans="1:12">
      <c r="A259" s="127"/>
      <c r="B259" s="127"/>
      <c r="C259" s="127"/>
      <c r="D259" s="127"/>
      <c r="E259" s="127"/>
      <c r="F259" s="127"/>
      <c r="G259" s="127"/>
      <c r="H259" s="127"/>
      <c r="I259" s="127"/>
      <c r="J259" s="127"/>
      <c r="K259" s="127"/>
      <c r="L259" s="127"/>
    </row>
    <row r="260" spans="1:12">
      <c r="A260" s="127"/>
      <c r="B260" s="127"/>
      <c r="C260" s="127"/>
      <c r="D260" s="127"/>
      <c r="E260" s="127"/>
      <c r="F260" s="127"/>
      <c r="G260" s="127"/>
      <c r="H260" s="127"/>
      <c r="I260" s="127"/>
      <c r="J260" s="127"/>
      <c r="K260" s="127"/>
      <c r="L260" s="127"/>
    </row>
    <row r="261" spans="1:12">
      <c r="A261" s="127"/>
      <c r="B261" s="127"/>
      <c r="C261" s="127"/>
      <c r="D261" s="127"/>
      <c r="E261" s="127"/>
      <c r="F261" s="127"/>
      <c r="G261" s="127"/>
      <c r="H261" s="127"/>
      <c r="I261" s="127"/>
      <c r="J261" s="127"/>
      <c r="K261" s="127"/>
      <c r="L261" s="127"/>
    </row>
    <row r="262" spans="1:12">
      <c r="A262" s="127"/>
      <c r="B262" s="127"/>
      <c r="C262" s="127"/>
      <c r="D262" s="127"/>
      <c r="E262" s="127"/>
      <c r="F262" s="127"/>
      <c r="G262" s="127"/>
      <c r="H262" s="127"/>
      <c r="I262" s="127"/>
      <c r="J262" s="127"/>
      <c r="K262" s="127"/>
      <c r="L262" s="127"/>
    </row>
    <row r="263" spans="1:12">
      <c r="A263" s="127"/>
      <c r="B263" s="127"/>
      <c r="C263" s="127"/>
      <c r="D263" s="127"/>
      <c r="E263" s="127"/>
      <c r="F263" s="127"/>
      <c r="G263" s="127"/>
      <c r="H263" s="127"/>
      <c r="I263" s="127"/>
      <c r="J263" s="127"/>
      <c r="K263" s="127"/>
      <c r="L263" s="127"/>
    </row>
    <row r="264" spans="1:12">
      <c r="A264" s="127"/>
      <c r="B264" s="127"/>
      <c r="C264" s="127"/>
      <c r="D264" s="127"/>
      <c r="E264" s="127"/>
      <c r="F264" s="127"/>
      <c r="G264" s="127"/>
      <c r="H264" s="127"/>
      <c r="I264" s="127"/>
      <c r="J264" s="127"/>
      <c r="K264" s="127"/>
      <c r="L264" s="127"/>
    </row>
    <row r="265" spans="1:12">
      <c r="A265" s="127"/>
      <c r="B265" s="127"/>
      <c r="C265" s="127"/>
      <c r="D265" s="127"/>
      <c r="E265" s="127"/>
      <c r="F265" s="127"/>
      <c r="G265" s="127"/>
      <c r="H265" s="127"/>
      <c r="I265" s="127"/>
      <c r="J265" s="127"/>
      <c r="K265" s="127"/>
      <c r="L265" s="127"/>
    </row>
    <row r="266" spans="1:12">
      <c r="A266" s="127"/>
      <c r="B266" s="127"/>
      <c r="C266" s="127"/>
      <c r="D266" s="127"/>
      <c r="E266" s="127"/>
      <c r="F266" s="127"/>
      <c r="G266" s="127"/>
      <c r="H266" s="127"/>
      <c r="I266" s="127"/>
      <c r="J266" s="127"/>
      <c r="K266" s="127"/>
      <c r="L266" s="127"/>
    </row>
    <row r="267" spans="1:12">
      <c r="A267" s="127"/>
      <c r="B267" s="127"/>
      <c r="C267" s="127"/>
      <c r="D267" s="127"/>
      <c r="E267" s="127"/>
      <c r="F267" s="127"/>
      <c r="G267" s="127"/>
      <c r="H267" s="127"/>
      <c r="I267" s="127"/>
      <c r="J267" s="127"/>
      <c r="K267" s="127"/>
      <c r="L267" s="127"/>
    </row>
    <row r="268" spans="1:12">
      <c r="A268" s="127"/>
      <c r="B268" s="127"/>
      <c r="C268" s="127"/>
      <c r="D268" s="127"/>
      <c r="E268" s="127"/>
      <c r="F268" s="127"/>
      <c r="G268" s="127"/>
      <c r="H268" s="127"/>
      <c r="I268" s="127"/>
      <c r="J268" s="127"/>
      <c r="K268" s="127"/>
      <c r="L268" s="127"/>
    </row>
    <row r="269" spans="1:12">
      <c r="A269" s="127"/>
      <c r="B269" s="127"/>
      <c r="C269" s="127"/>
      <c r="D269" s="127"/>
      <c r="E269" s="127"/>
      <c r="F269" s="127"/>
      <c r="G269" s="127"/>
      <c r="H269" s="127"/>
      <c r="I269" s="127"/>
      <c r="J269" s="127"/>
      <c r="K269" s="127"/>
      <c r="L269" s="127"/>
    </row>
    <row r="270" spans="1:12">
      <c r="A270" s="127"/>
      <c r="B270" s="127"/>
      <c r="C270" s="127"/>
      <c r="D270" s="127"/>
      <c r="E270" s="127"/>
      <c r="F270" s="127"/>
      <c r="G270" s="127"/>
      <c r="H270" s="127"/>
      <c r="I270" s="127"/>
      <c r="J270" s="127"/>
      <c r="K270" s="127"/>
      <c r="L270" s="127"/>
    </row>
    <row r="271" spans="1:12">
      <c r="A271" s="127"/>
      <c r="B271" s="127"/>
      <c r="C271" s="127"/>
      <c r="D271" s="127"/>
      <c r="E271" s="127"/>
      <c r="F271" s="127"/>
      <c r="G271" s="127"/>
      <c r="H271" s="127"/>
      <c r="I271" s="127"/>
      <c r="J271" s="127"/>
      <c r="K271" s="127"/>
      <c r="L271" s="127"/>
    </row>
    <row r="272" spans="1:12">
      <c r="A272" s="127"/>
      <c r="B272" s="127"/>
      <c r="C272" s="127"/>
      <c r="D272" s="127"/>
      <c r="E272" s="127"/>
      <c r="F272" s="127"/>
      <c r="G272" s="127"/>
      <c r="H272" s="127"/>
      <c r="I272" s="127"/>
      <c r="J272" s="127"/>
      <c r="K272" s="127"/>
      <c r="L272" s="127"/>
    </row>
    <row r="273" spans="1:12">
      <c r="A273" s="127"/>
      <c r="B273" s="127"/>
      <c r="C273" s="127"/>
      <c r="D273" s="127"/>
      <c r="E273" s="127"/>
      <c r="F273" s="127"/>
      <c r="G273" s="127"/>
      <c r="H273" s="127"/>
      <c r="I273" s="127"/>
      <c r="J273" s="127"/>
      <c r="K273" s="127"/>
      <c r="L273" s="127"/>
    </row>
    <row r="274" spans="1:12">
      <c r="A274" s="127"/>
      <c r="B274" s="127"/>
      <c r="C274" s="127"/>
      <c r="D274" s="127"/>
      <c r="E274" s="127"/>
      <c r="F274" s="127"/>
      <c r="G274" s="127"/>
      <c r="H274" s="127"/>
      <c r="I274" s="127"/>
      <c r="J274" s="127"/>
      <c r="K274" s="127"/>
      <c r="L274" s="127"/>
    </row>
    <row r="275" spans="1:12">
      <c r="A275" s="127"/>
      <c r="B275" s="127"/>
      <c r="C275" s="127"/>
      <c r="D275" s="127"/>
      <c r="E275" s="127"/>
      <c r="F275" s="127"/>
      <c r="G275" s="127"/>
      <c r="H275" s="127"/>
      <c r="I275" s="127"/>
      <c r="J275" s="127"/>
      <c r="K275" s="127"/>
      <c r="L275" s="127"/>
    </row>
    <row r="276" spans="1:12">
      <c r="A276" s="127"/>
      <c r="B276" s="127"/>
      <c r="C276" s="127"/>
      <c r="D276" s="127"/>
      <c r="E276" s="127"/>
      <c r="F276" s="127"/>
      <c r="G276" s="127"/>
      <c r="H276" s="127"/>
      <c r="I276" s="127"/>
      <c r="J276" s="127"/>
      <c r="K276" s="127"/>
      <c r="L276" s="127"/>
    </row>
    <row r="277" spans="1:12">
      <c r="A277" s="127"/>
      <c r="B277" s="127"/>
      <c r="C277" s="127"/>
      <c r="D277" s="127"/>
      <c r="E277" s="127"/>
      <c r="F277" s="127"/>
      <c r="G277" s="127"/>
      <c r="H277" s="127"/>
      <c r="I277" s="127"/>
      <c r="J277" s="127"/>
      <c r="K277" s="127"/>
      <c r="L277" s="127"/>
    </row>
    <row r="278" spans="1:12">
      <c r="A278" s="127"/>
      <c r="B278" s="127"/>
      <c r="C278" s="127"/>
      <c r="D278" s="127"/>
      <c r="E278" s="127"/>
      <c r="F278" s="127"/>
      <c r="G278" s="127"/>
      <c r="H278" s="127"/>
      <c r="I278" s="127"/>
      <c r="J278" s="127"/>
      <c r="K278" s="127"/>
      <c r="L278" s="127"/>
    </row>
    <row r="279" spans="1:12">
      <c r="A279" s="127"/>
      <c r="B279" s="127"/>
      <c r="C279" s="127"/>
      <c r="D279" s="127"/>
      <c r="E279" s="127"/>
      <c r="F279" s="127"/>
      <c r="G279" s="127"/>
      <c r="H279" s="127"/>
      <c r="I279" s="127"/>
      <c r="J279" s="127"/>
      <c r="K279" s="127"/>
      <c r="L279" s="127"/>
    </row>
    <row r="280" spans="1:12">
      <c r="A280" s="127"/>
      <c r="B280" s="127"/>
      <c r="C280" s="127"/>
      <c r="D280" s="127"/>
      <c r="E280" s="127"/>
      <c r="F280" s="127"/>
      <c r="G280" s="127"/>
      <c r="H280" s="127"/>
      <c r="I280" s="127"/>
      <c r="J280" s="127"/>
      <c r="K280" s="127"/>
      <c r="L280" s="127"/>
    </row>
    <row r="281" spans="1:12">
      <c r="A281" s="127"/>
      <c r="B281" s="127"/>
      <c r="C281" s="127"/>
      <c r="D281" s="127"/>
      <c r="E281" s="127"/>
      <c r="F281" s="127"/>
      <c r="G281" s="127"/>
      <c r="H281" s="127"/>
      <c r="I281" s="127"/>
      <c r="J281" s="127"/>
      <c r="K281" s="127"/>
      <c r="L281" s="127"/>
    </row>
    <row r="282" spans="1:12">
      <c r="A282" s="127"/>
      <c r="B282" s="127"/>
      <c r="C282" s="127"/>
      <c r="D282" s="127"/>
      <c r="E282" s="127"/>
      <c r="F282" s="127"/>
      <c r="G282" s="127"/>
      <c r="H282" s="127"/>
      <c r="I282" s="127"/>
      <c r="J282" s="127"/>
      <c r="K282" s="127"/>
      <c r="L282" s="127"/>
    </row>
    <row r="283" spans="1:12">
      <c r="A283" s="127"/>
      <c r="B283" s="127"/>
      <c r="C283" s="127"/>
      <c r="D283" s="127"/>
      <c r="E283" s="127"/>
      <c r="F283" s="127"/>
      <c r="G283" s="127"/>
      <c r="H283" s="127"/>
      <c r="I283" s="127"/>
      <c r="J283" s="127"/>
      <c r="K283" s="127"/>
      <c r="L283" s="127"/>
    </row>
    <row r="284" spans="1:12">
      <c r="A284" s="127"/>
      <c r="B284" s="127"/>
      <c r="C284" s="127"/>
      <c r="D284" s="127"/>
      <c r="E284" s="127"/>
      <c r="F284" s="127"/>
      <c r="G284" s="127"/>
      <c r="H284" s="127"/>
      <c r="I284" s="127"/>
      <c r="J284" s="127"/>
      <c r="K284" s="127"/>
      <c r="L284" s="127"/>
    </row>
    <row r="285" spans="1:12">
      <c r="A285" s="127"/>
      <c r="B285" s="127"/>
      <c r="C285" s="127"/>
      <c r="D285" s="127"/>
      <c r="E285" s="127"/>
      <c r="F285" s="127"/>
      <c r="G285" s="127"/>
      <c r="H285" s="127"/>
      <c r="I285" s="127"/>
      <c r="J285" s="127"/>
      <c r="K285" s="127"/>
      <c r="L285" s="127"/>
    </row>
    <row r="286" spans="1:12">
      <c r="A286" s="127"/>
      <c r="B286" s="127"/>
      <c r="C286" s="127"/>
      <c r="D286" s="127"/>
      <c r="E286" s="127"/>
      <c r="F286" s="127"/>
      <c r="G286" s="127"/>
      <c r="H286" s="127"/>
      <c r="I286" s="127"/>
      <c r="J286" s="127"/>
      <c r="K286" s="127"/>
      <c r="L286" s="127"/>
    </row>
    <row r="287" spans="1:12">
      <c r="A287" s="127"/>
      <c r="B287" s="127"/>
      <c r="C287" s="127"/>
      <c r="D287" s="127"/>
      <c r="E287" s="127"/>
      <c r="F287" s="127"/>
      <c r="G287" s="127"/>
      <c r="H287" s="127"/>
      <c r="I287" s="127"/>
      <c r="J287" s="127"/>
      <c r="K287" s="127"/>
      <c r="L287" s="127"/>
    </row>
    <row r="288" spans="1:12">
      <c r="A288" s="127"/>
      <c r="B288" s="127"/>
      <c r="C288" s="127"/>
      <c r="D288" s="127"/>
      <c r="E288" s="127"/>
      <c r="F288" s="127"/>
      <c r="G288" s="127"/>
      <c r="H288" s="127"/>
      <c r="I288" s="127"/>
      <c r="J288" s="127"/>
      <c r="K288" s="127"/>
      <c r="L288" s="127"/>
    </row>
    <row r="289" spans="1:12">
      <c r="A289" s="127"/>
      <c r="B289" s="127"/>
      <c r="C289" s="127"/>
      <c r="D289" s="127"/>
      <c r="E289" s="127"/>
      <c r="F289" s="127"/>
      <c r="G289" s="127"/>
      <c r="H289" s="127"/>
      <c r="I289" s="127"/>
      <c r="J289" s="127"/>
      <c r="K289" s="127"/>
      <c r="L289" s="127"/>
    </row>
    <row r="290" spans="1:12">
      <c r="A290" s="127"/>
      <c r="B290" s="127"/>
      <c r="C290" s="127"/>
      <c r="D290" s="127"/>
      <c r="E290" s="127"/>
      <c r="F290" s="127"/>
      <c r="G290" s="127"/>
      <c r="H290" s="127"/>
      <c r="I290" s="127"/>
      <c r="J290" s="127"/>
      <c r="K290" s="127"/>
      <c r="L290" s="127"/>
    </row>
    <row r="291" spans="1:12">
      <c r="A291" s="127"/>
      <c r="B291" s="127"/>
      <c r="C291" s="127"/>
      <c r="D291" s="127"/>
      <c r="E291" s="127"/>
      <c r="F291" s="127"/>
      <c r="G291" s="127"/>
      <c r="H291" s="127"/>
      <c r="I291" s="127"/>
      <c r="J291" s="127"/>
      <c r="K291" s="127"/>
      <c r="L291" s="127"/>
    </row>
    <row r="292" spans="1:12">
      <c r="A292" s="127"/>
      <c r="B292" s="127"/>
      <c r="C292" s="127"/>
      <c r="D292" s="127"/>
      <c r="E292" s="127"/>
      <c r="F292" s="127"/>
      <c r="G292" s="127"/>
      <c r="H292" s="127"/>
      <c r="I292" s="127"/>
      <c r="J292" s="127"/>
      <c r="K292" s="127"/>
      <c r="L292" s="127"/>
    </row>
    <row r="293" spans="1:12">
      <c r="A293" s="127"/>
      <c r="B293" s="127"/>
      <c r="C293" s="127"/>
      <c r="D293" s="127"/>
      <c r="E293" s="127"/>
      <c r="F293" s="127"/>
      <c r="G293" s="127"/>
      <c r="H293" s="127"/>
      <c r="I293" s="127"/>
      <c r="J293" s="127"/>
      <c r="K293" s="127"/>
      <c r="L293" s="127"/>
    </row>
    <row r="294" spans="1:12">
      <c r="A294" s="127"/>
      <c r="B294" s="127"/>
      <c r="C294" s="127"/>
      <c r="D294" s="127"/>
      <c r="E294" s="127"/>
      <c r="F294" s="127"/>
      <c r="G294" s="127"/>
      <c r="H294" s="127"/>
      <c r="I294" s="127"/>
      <c r="J294" s="127"/>
      <c r="K294" s="127"/>
      <c r="L294" s="127"/>
    </row>
    <row r="295" spans="1:12">
      <c r="A295" s="127"/>
      <c r="B295" s="127"/>
      <c r="C295" s="127"/>
      <c r="D295" s="127"/>
      <c r="E295" s="127"/>
      <c r="F295" s="127"/>
      <c r="G295" s="127"/>
      <c r="H295" s="127"/>
      <c r="I295" s="127"/>
      <c r="J295" s="127"/>
      <c r="K295" s="127"/>
      <c r="L295" s="127"/>
    </row>
    <row r="296" spans="1:12">
      <c r="A296" s="127"/>
      <c r="B296" s="127"/>
      <c r="C296" s="127"/>
      <c r="D296" s="127"/>
      <c r="E296" s="127"/>
      <c r="F296" s="127"/>
      <c r="G296" s="127"/>
      <c r="H296" s="127"/>
      <c r="I296" s="127"/>
      <c r="J296" s="127"/>
      <c r="K296" s="127"/>
      <c r="L296" s="127"/>
    </row>
    <row r="297" spans="1:12">
      <c r="A297" s="127"/>
      <c r="B297" s="127"/>
      <c r="C297" s="127"/>
      <c r="D297" s="127"/>
      <c r="E297" s="127"/>
      <c r="F297" s="127"/>
      <c r="G297" s="127"/>
      <c r="H297" s="127"/>
      <c r="I297" s="127"/>
      <c r="J297" s="127"/>
      <c r="K297" s="127"/>
      <c r="L297" s="127"/>
    </row>
    <row r="298" spans="1:12">
      <c r="A298" s="127"/>
      <c r="B298" s="127"/>
      <c r="C298" s="127"/>
      <c r="D298" s="127"/>
      <c r="E298" s="127"/>
      <c r="F298" s="127"/>
      <c r="G298" s="127"/>
      <c r="H298" s="127"/>
      <c r="I298" s="127"/>
      <c r="J298" s="127"/>
      <c r="K298" s="127"/>
      <c r="L298" s="127"/>
    </row>
    <row r="299" spans="1:12">
      <c r="A299" s="127"/>
      <c r="B299" s="127"/>
      <c r="C299" s="127"/>
      <c r="D299" s="127"/>
      <c r="E299" s="127"/>
      <c r="F299" s="127"/>
      <c r="G299" s="127"/>
      <c r="H299" s="127"/>
      <c r="I299" s="127"/>
      <c r="J299" s="127"/>
      <c r="K299" s="127"/>
      <c r="L299" s="127"/>
    </row>
    <row r="300" spans="1:12">
      <c r="A300" s="127"/>
      <c r="B300" s="127"/>
      <c r="C300" s="127"/>
      <c r="D300" s="127"/>
      <c r="E300" s="127"/>
      <c r="F300" s="127"/>
      <c r="G300" s="127"/>
      <c r="H300" s="127"/>
      <c r="I300" s="127"/>
      <c r="J300" s="127"/>
      <c r="K300" s="127"/>
      <c r="L300" s="127"/>
    </row>
    <row r="301" spans="1:12">
      <c r="A301" s="127"/>
      <c r="B301" s="127"/>
      <c r="C301" s="127"/>
      <c r="D301" s="127"/>
      <c r="E301" s="127"/>
      <c r="F301" s="127"/>
      <c r="G301" s="127"/>
      <c r="H301" s="127"/>
      <c r="I301" s="127"/>
      <c r="J301" s="127"/>
      <c r="K301" s="127"/>
      <c r="L301" s="127"/>
    </row>
    <row r="302" spans="1:12">
      <c r="A302" s="127"/>
      <c r="B302" s="127"/>
      <c r="C302" s="127"/>
      <c r="D302" s="127"/>
      <c r="E302" s="127"/>
      <c r="F302" s="127"/>
      <c r="G302" s="127"/>
      <c r="H302" s="127"/>
      <c r="I302" s="127"/>
      <c r="J302" s="127"/>
      <c r="K302" s="127"/>
      <c r="L302" s="127"/>
    </row>
    <row r="303" spans="1:12">
      <c r="A303" s="127"/>
      <c r="B303" s="127"/>
      <c r="C303" s="127"/>
      <c r="D303" s="127"/>
      <c r="E303" s="127"/>
      <c r="F303" s="127"/>
      <c r="G303" s="127"/>
      <c r="H303" s="127"/>
      <c r="I303" s="127"/>
      <c r="J303" s="127"/>
      <c r="K303" s="127"/>
      <c r="L303" s="127"/>
    </row>
    <row r="304" spans="1:12">
      <c r="A304" s="127"/>
      <c r="B304" s="127"/>
      <c r="C304" s="127"/>
      <c r="D304" s="127"/>
      <c r="E304" s="127"/>
      <c r="F304" s="127"/>
      <c r="G304" s="127"/>
      <c r="H304" s="127"/>
      <c r="I304" s="127"/>
      <c r="J304" s="127"/>
      <c r="K304" s="127"/>
      <c r="L304" s="127"/>
    </row>
    <row r="305" spans="1:12">
      <c r="A305" s="127"/>
      <c r="B305" s="127"/>
      <c r="C305" s="127"/>
      <c r="D305" s="127"/>
      <c r="E305" s="127"/>
      <c r="F305" s="127"/>
      <c r="G305" s="127"/>
      <c r="H305" s="127"/>
      <c r="I305" s="127"/>
      <c r="J305" s="127"/>
      <c r="K305" s="127"/>
      <c r="L305" s="127"/>
    </row>
    <row r="306" spans="1:12">
      <c r="A306" s="127"/>
      <c r="B306" s="127"/>
      <c r="C306" s="127"/>
      <c r="D306" s="127"/>
      <c r="E306" s="127"/>
      <c r="F306" s="127"/>
      <c r="G306" s="127"/>
      <c r="H306" s="127"/>
      <c r="I306" s="127"/>
      <c r="J306" s="127"/>
      <c r="K306" s="127"/>
      <c r="L306" s="127"/>
    </row>
    <row r="307" spans="1:12">
      <c r="A307" s="127"/>
      <c r="B307" s="127"/>
      <c r="C307" s="127"/>
      <c r="D307" s="127"/>
      <c r="E307" s="127"/>
      <c r="F307" s="127"/>
      <c r="G307" s="127"/>
      <c r="H307" s="127"/>
      <c r="I307" s="127"/>
      <c r="J307" s="127"/>
      <c r="K307" s="127"/>
      <c r="L307" s="127"/>
    </row>
    <row r="308" spans="1:12">
      <c r="A308" s="127"/>
      <c r="B308" s="127"/>
      <c r="C308" s="127"/>
      <c r="D308" s="127"/>
      <c r="E308" s="127"/>
      <c r="F308" s="127"/>
      <c r="G308" s="127"/>
      <c r="H308" s="127"/>
      <c r="I308" s="127"/>
      <c r="J308" s="127"/>
      <c r="K308" s="127"/>
      <c r="L308" s="127"/>
    </row>
    <row r="309" spans="1:12">
      <c r="A309" s="127"/>
      <c r="B309" s="127"/>
      <c r="C309" s="127"/>
      <c r="D309" s="127"/>
      <c r="E309" s="127"/>
      <c r="F309" s="127"/>
      <c r="G309" s="127"/>
      <c r="H309" s="127"/>
      <c r="I309" s="127"/>
      <c r="J309" s="127"/>
      <c r="K309" s="127"/>
      <c r="L309" s="127"/>
    </row>
    <row r="310" spans="1:12">
      <c r="A310" s="127"/>
      <c r="B310" s="127"/>
      <c r="C310" s="127"/>
      <c r="D310" s="127"/>
      <c r="E310" s="127"/>
      <c r="F310" s="127"/>
      <c r="G310" s="127"/>
      <c r="H310" s="127"/>
      <c r="I310" s="127"/>
      <c r="J310" s="127"/>
      <c r="K310" s="127"/>
      <c r="L310" s="127"/>
    </row>
    <row r="311" spans="1:12">
      <c r="A311" s="127"/>
      <c r="B311" s="127"/>
      <c r="C311" s="127"/>
      <c r="D311" s="127"/>
      <c r="E311" s="127"/>
      <c r="F311" s="127"/>
      <c r="G311" s="127"/>
      <c r="H311" s="127"/>
      <c r="I311" s="127"/>
      <c r="J311" s="127"/>
      <c r="K311" s="127"/>
      <c r="L311" s="127"/>
    </row>
    <row r="312" spans="1:12">
      <c r="A312" s="127"/>
      <c r="B312" s="127"/>
      <c r="C312" s="127"/>
      <c r="D312" s="127"/>
      <c r="E312" s="127"/>
      <c r="F312" s="127"/>
      <c r="G312" s="127"/>
      <c r="H312" s="127"/>
      <c r="I312" s="127"/>
      <c r="J312" s="127"/>
      <c r="K312" s="127"/>
      <c r="L312" s="127"/>
    </row>
    <row r="313" spans="1:12">
      <c r="A313" s="127"/>
      <c r="B313" s="127"/>
      <c r="C313" s="127"/>
      <c r="D313" s="127"/>
      <c r="E313" s="127"/>
      <c r="F313" s="127"/>
      <c r="G313" s="127"/>
      <c r="H313" s="127"/>
      <c r="I313" s="127"/>
      <c r="J313" s="127"/>
      <c r="K313" s="127"/>
      <c r="L313" s="127"/>
    </row>
    <row r="314" spans="1:12">
      <c r="A314" s="127"/>
      <c r="B314" s="127"/>
      <c r="C314" s="127"/>
      <c r="D314" s="127"/>
      <c r="E314" s="127"/>
      <c r="F314" s="127"/>
      <c r="G314" s="127"/>
      <c r="H314" s="127"/>
      <c r="I314" s="127"/>
      <c r="J314" s="127"/>
      <c r="K314" s="127"/>
      <c r="L314" s="127"/>
    </row>
    <row r="315" spans="1:12">
      <c r="A315" s="127"/>
      <c r="B315" s="127"/>
      <c r="C315" s="127"/>
      <c r="D315" s="127"/>
      <c r="E315" s="127"/>
      <c r="F315" s="127"/>
      <c r="G315" s="127"/>
      <c r="H315" s="127"/>
      <c r="I315" s="127"/>
      <c r="J315" s="127"/>
      <c r="K315" s="127"/>
      <c r="L315" s="127"/>
    </row>
    <row r="316" spans="1:12">
      <c r="A316" s="127"/>
      <c r="B316" s="127"/>
      <c r="C316" s="127"/>
      <c r="D316" s="127"/>
      <c r="E316" s="127"/>
      <c r="F316" s="127"/>
      <c r="G316" s="127"/>
      <c r="H316" s="127"/>
      <c r="I316" s="127"/>
      <c r="J316" s="127"/>
      <c r="K316" s="127"/>
      <c r="L316" s="127"/>
    </row>
    <row r="317" spans="1:12">
      <c r="A317" s="127"/>
      <c r="B317" s="127"/>
      <c r="C317" s="127"/>
      <c r="D317" s="127"/>
      <c r="E317" s="127"/>
      <c r="F317" s="127"/>
      <c r="G317" s="127"/>
      <c r="H317" s="127"/>
      <c r="I317" s="127"/>
      <c r="J317" s="127"/>
      <c r="K317" s="127"/>
      <c r="L317" s="127"/>
    </row>
    <row r="318" spans="1:12">
      <c r="A318" s="127"/>
      <c r="B318" s="127"/>
      <c r="C318" s="127"/>
      <c r="D318" s="127"/>
      <c r="E318" s="127"/>
      <c r="F318" s="127"/>
      <c r="G318" s="127"/>
      <c r="H318" s="127"/>
      <c r="I318" s="127"/>
      <c r="J318" s="127"/>
      <c r="K318" s="127"/>
      <c r="L318" s="127"/>
    </row>
    <row r="319" spans="1:12">
      <c r="A319" s="127"/>
      <c r="B319" s="127"/>
      <c r="C319" s="127"/>
      <c r="D319" s="127"/>
      <c r="E319" s="127"/>
      <c r="F319" s="127"/>
      <c r="G319" s="127"/>
      <c r="H319" s="127"/>
      <c r="I319" s="127"/>
      <c r="J319" s="127"/>
      <c r="K319" s="127"/>
      <c r="L319" s="127"/>
    </row>
    <row r="320" spans="1:12">
      <c r="A320" s="127"/>
      <c r="B320" s="127"/>
      <c r="C320" s="127"/>
      <c r="D320" s="127"/>
      <c r="E320" s="127"/>
      <c r="F320" s="127"/>
      <c r="G320" s="127"/>
      <c r="H320" s="127"/>
      <c r="I320" s="127"/>
      <c r="J320" s="127"/>
      <c r="K320" s="127"/>
      <c r="L320" s="127"/>
    </row>
    <row r="321" spans="1:12">
      <c r="A321" s="127"/>
      <c r="B321" s="127"/>
      <c r="C321" s="127"/>
      <c r="D321" s="127"/>
      <c r="E321" s="127"/>
      <c r="F321" s="127"/>
      <c r="G321" s="127"/>
      <c r="H321" s="127"/>
      <c r="I321" s="127"/>
      <c r="J321" s="127"/>
      <c r="K321" s="127"/>
      <c r="L321" s="127"/>
    </row>
    <row r="322" spans="1:12">
      <c r="A322" s="127"/>
      <c r="B322" s="127"/>
      <c r="C322" s="127"/>
      <c r="D322" s="127"/>
      <c r="E322" s="127"/>
      <c r="F322" s="127"/>
      <c r="G322" s="127"/>
      <c r="H322" s="127"/>
      <c r="I322" s="127"/>
      <c r="J322" s="127"/>
      <c r="K322" s="127"/>
      <c r="L322" s="127"/>
    </row>
    <row r="323" spans="1:12">
      <c r="A323" s="127"/>
      <c r="B323" s="127"/>
      <c r="C323" s="127"/>
      <c r="D323" s="127"/>
      <c r="E323" s="127"/>
      <c r="F323" s="127"/>
      <c r="G323" s="127"/>
      <c r="H323" s="127"/>
      <c r="I323" s="127"/>
      <c r="J323" s="127"/>
      <c r="K323" s="127"/>
      <c r="L323" s="127"/>
    </row>
    <row r="324" spans="1:12">
      <c r="A324" s="127"/>
      <c r="B324" s="127"/>
      <c r="C324" s="127"/>
      <c r="D324" s="127"/>
      <c r="E324" s="127"/>
      <c r="F324" s="127"/>
      <c r="G324" s="127"/>
      <c r="H324" s="127"/>
      <c r="I324" s="127"/>
      <c r="J324" s="127"/>
      <c r="K324" s="127"/>
      <c r="L324" s="127"/>
    </row>
    <row r="325" spans="1:12">
      <c r="A325" s="127"/>
      <c r="B325" s="127"/>
      <c r="C325" s="127"/>
      <c r="D325" s="127"/>
      <c r="E325" s="127"/>
      <c r="F325" s="127"/>
      <c r="G325" s="127"/>
      <c r="H325" s="127"/>
      <c r="I325" s="127"/>
      <c r="J325" s="127"/>
      <c r="K325" s="127"/>
      <c r="L325" s="127"/>
    </row>
    <row r="326" spans="1:12">
      <c r="A326" s="127"/>
      <c r="B326" s="127"/>
      <c r="C326" s="127"/>
      <c r="D326" s="127"/>
      <c r="E326" s="127"/>
      <c r="F326" s="127"/>
      <c r="G326" s="127"/>
      <c r="H326" s="127"/>
      <c r="I326" s="127"/>
      <c r="J326" s="127"/>
      <c r="K326" s="127"/>
      <c r="L326" s="127"/>
    </row>
    <row r="327" spans="1:12">
      <c r="A327" s="127"/>
      <c r="B327" s="127"/>
      <c r="C327" s="127"/>
      <c r="D327" s="127"/>
      <c r="E327" s="127"/>
      <c r="F327" s="127"/>
      <c r="G327" s="127"/>
      <c r="H327" s="127"/>
      <c r="I327" s="127"/>
      <c r="J327" s="127"/>
      <c r="K327" s="127"/>
      <c r="L327" s="127"/>
    </row>
    <row r="328" spans="1:12">
      <c r="A328" s="127"/>
      <c r="B328" s="127"/>
      <c r="C328" s="127"/>
      <c r="D328" s="127"/>
      <c r="E328" s="127"/>
      <c r="F328" s="127"/>
      <c r="G328" s="127"/>
      <c r="H328" s="127"/>
      <c r="I328" s="127"/>
      <c r="J328" s="127"/>
      <c r="K328" s="127"/>
      <c r="L328" s="127"/>
    </row>
    <row r="329" spans="1:12">
      <c r="A329" s="127"/>
      <c r="B329" s="127"/>
      <c r="C329" s="127"/>
      <c r="D329" s="127"/>
      <c r="E329" s="127"/>
      <c r="F329" s="127"/>
      <c r="G329" s="127"/>
      <c r="H329" s="127"/>
      <c r="I329" s="127"/>
      <c r="J329" s="127"/>
      <c r="K329" s="127"/>
      <c r="L329" s="127"/>
    </row>
    <row r="330" spans="1:12">
      <c r="A330" s="127"/>
      <c r="B330" s="127"/>
      <c r="C330" s="127"/>
      <c r="D330" s="127"/>
      <c r="E330" s="127"/>
      <c r="F330" s="127"/>
      <c r="G330" s="127"/>
      <c r="H330" s="127"/>
      <c r="I330" s="127"/>
      <c r="J330" s="127"/>
      <c r="K330" s="127"/>
      <c r="L330" s="127"/>
    </row>
    <row r="331" spans="1:12">
      <c r="A331" s="127"/>
      <c r="B331" s="127"/>
      <c r="C331" s="127"/>
      <c r="D331" s="127"/>
      <c r="E331" s="127"/>
      <c r="F331" s="127"/>
      <c r="G331" s="127"/>
      <c r="H331" s="127"/>
      <c r="I331" s="127"/>
      <c r="J331" s="127"/>
      <c r="K331" s="127"/>
      <c r="L331" s="127"/>
    </row>
    <row r="332" spans="1:12">
      <c r="A332" s="127"/>
      <c r="B332" s="127"/>
      <c r="C332" s="127"/>
      <c r="D332" s="127"/>
      <c r="E332" s="127"/>
      <c r="F332" s="127"/>
      <c r="G332" s="127"/>
      <c r="H332" s="127"/>
      <c r="I332" s="127"/>
      <c r="J332" s="127"/>
      <c r="K332" s="127"/>
      <c r="L332" s="127"/>
    </row>
    <row r="333" spans="1:12">
      <c r="A333" s="127"/>
      <c r="B333" s="127"/>
      <c r="C333" s="127"/>
      <c r="D333" s="127"/>
      <c r="E333" s="127"/>
      <c r="F333" s="127"/>
      <c r="G333" s="127"/>
      <c r="H333" s="127"/>
      <c r="I333" s="127"/>
      <c r="J333" s="127"/>
      <c r="K333" s="127"/>
      <c r="L333" s="127"/>
    </row>
  </sheetData>
  <mergeCells count="37">
    <mergeCell ref="A17:D17"/>
    <mergeCell ref="E17:L17"/>
    <mergeCell ref="E24:I24"/>
    <mergeCell ref="E25:I25"/>
    <mergeCell ref="J24:L24"/>
    <mergeCell ref="J25:L25"/>
    <mergeCell ref="A18:L18"/>
    <mergeCell ref="A19:L19"/>
    <mergeCell ref="A21:L21"/>
    <mergeCell ref="A29:D29"/>
    <mergeCell ref="E29:L29"/>
    <mergeCell ref="E23:I23"/>
    <mergeCell ref="E22:I22"/>
    <mergeCell ref="J23:L23"/>
    <mergeCell ref="J22:L22"/>
    <mergeCell ref="A23:D23"/>
    <mergeCell ref="A22:D22"/>
    <mergeCell ref="A24:D24"/>
    <mergeCell ref="A25:D25"/>
    <mergeCell ref="A26:L26"/>
    <mergeCell ref="A28:L28"/>
    <mergeCell ref="F12:L12"/>
    <mergeCell ref="A13:D13"/>
    <mergeCell ref="A14:D14"/>
    <mergeCell ref="A16:D16"/>
    <mergeCell ref="A15:D15"/>
    <mergeCell ref="A2:L4"/>
    <mergeCell ref="H6:L6"/>
    <mergeCell ref="J8:L8"/>
    <mergeCell ref="J9:L9"/>
    <mergeCell ref="J10:L10"/>
    <mergeCell ref="A30:D30"/>
    <mergeCell ref="A31:D31"/>
    <mergeCell ref="A32:D32"/>
    <mergeCell ref="E30:L30"/>
    <mergeCell ref="E31:L31"/>
    <mergeCell ref="E32:L32"/>
  </mergeCells>
  <phoneticPr fontId="1" alignment="distributed"/>
  <printOptions horizontalCentered="1"/>
  <pageMargins left="0.70866141732283472" right="0.70866141732283472" top="0.74803149606299213" bottom="0.74803149606299213" header="0.31496062992125984" footer="0.31496062992125984"/>
  <pageSetup paperSize="9" scale="8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85" zoomScaleNormal="85" workbookViewId="0">
      <selection activeCell="A4" sqref="A4"/>
    </sheetView>
  </sheetViews>
  <sheetFormatPr defaultRowHeight="13.5"/>
  <cols>
    <col min="1" max="8" width="9" style="63"/>
    <col min="9" max="9" width="10" style="63" customWidth="1"/>
    <col min="10" max="16384" width="9" style="63"/>
  </cols>
  <sheetData>
    <row r="1" spans="1:9" ht="15.75">
      <c r="A1" s="515" t="s">
        <v>12</v>
      </c>
      <c r="B1" s="515"/>
      <c r="C1" s="515"/>
      <c r="D1" s="515"/>
      <c r="E1" s="515"/>
      <c r="F1" s="515"/>
      <c r="G1" s="515"/>
      <c r="H1" s="515"/>
      <c r="I1" s="515"/>
    </row>
    <row r="2" spans="1:9" ht="27.75" customHeight="1">
      <c r="A2" s="64"/>
      <c r="B2" s="64"/>
      <c r="C2" s="64"/>
      <c r="D2" s="64"/>
      <c r="E2" s="64"/>
      <c r="F2" s="64"/>
      <c r="G2" s="64"/>
      <c r="H2" s="64"/>
      <c r="I2" s="64"/>
    </row>
    <row r="3" spans="1:9" ht="54" customHeight="1">
      <c r="A3" s="516" t="s">
        <v>673</v>
      </c>
      <c r="B3" s="517"/>
      <c r="C3" s="517"/>
      <c r="D3" s="517"/>
      <c r="E3" s="517"/>
      <c r="F3" s="517"/>
      <c r="G3" s="517"/>
      <c r="H3" s="517"/>
      <c r="I3" s="517"/>
    </row>
    <row r="4" spans="1:9" ht="16.5">
      <c r="A4" s="116"/>
      <c r="B4" s="116"/>
      <c r="C4" s="116"/>
      <c r="D4" s="116"/>
      <c r="E4" s="116"/>
      <c r="F4" s="116"/>
      <c r="G4" s="116"/>
      <c r="H4" s="116"/>
      <c r="I4" s="116"/>
    </row>
    <row r="5" spans="1:9" ht="27" customHeight="1">
      <c r="A5" s="116"/>
      <c r="B5" s="116"/>
      <c r="C5" s="116"/>
      <c r="D5" s="116"/>
      <c r="E5" s="116"/>
      <c r="F5" s="116"/>
      <c r="G5" s="521" t="s">
        <v>54</v>
      </c>
      <c r="H5" s="521"/>
      <c r="I5" s="521"/>
    </row>
    <row r="6" spans="1:9" ht="16.5">
      <c r="A6" s="116"/>
      <c r="B6" s="116"/>
      <c r="C6" s="116"/>
      <c r="D6" s="116"/>
      <c r="E6" s="116"/>
      <c r="F6" s="116"/>
      <c r="G6" s="116"/>
      <c r="H6" s="116"/>
      <c r="I6" s="116"/>
    </row>
    <row r="7" spans="1:9" ht="27" customHeight="1">
      <c r="A7" s="116" t="s">
        <v>1</v>
      </c>
      <c r="B7" s="116"/>
      <c r="C7" s="116"/>
      <c r="D7" s="116"/>
      <c r="E7" s="116"/>
      <c r="F7" s="116"/>
      <c r="G7" s="116"/>
      <c r="H7" s="116"/>
      <c r="I7" s="116"/>
    </row>
    <row r="8" spans="1:9" ht="27" customHeight="1">
      <c r="A8" s="116"/>
      <c r="B8" s="116"/>
      <c r="C8" s="116"/>
      <c r="D8" s="116"/>
      <c r="E8" s="116"/>
      <c r="F8" s="116"/>
      <c r="G8" s="116"/>
      <c r="H8" s="116"/>
      <c r="I8" s="116"/>
    </row>
    <row r="9" spans="1:9" ht="37.5" customHeight="1">
      <c r="A9" s="116"/>
      <c r="B9" s="116"/>
      <c r="C9" s="116"/>
      <c r="D9" s="116"/>
      <c r="E9" s="417" t="s">
        <v>666</v>
      </c>
      <c r="F9" s="417"/>
      <c r="G9" s="519"/>
      <c r="H9" s="519"/>
      <c r="I9" s="519"/>
    </row>
    <row r="10" spans="1:9" ht="37.5" customHeight="1">
      <c r="A10" s="116"/>
      <c r="B10" s="116"/>
      <c r="C10" s="116"/>
      <c r="D10" s="116"/>
      <c r="E10" s="417" t="s">
        <v>668</v>
      </c>
      <c r="F10" s="417"/>
      <c r="G10" s="519"/>
      <c r="H10" s="519"/>
      <c r="I10" s="519"/>
    </row>
    <row r="11" spans="1:9" ht="37.5" customHeight="1">
      <c r="A11" s="116"/>
      <c r="B11" s="116"/>
      <c r="C11" s="116"/>
      <c r="D11" s="116"/>
      <c r="E11" s="417" t="s">
        <v>13</v>
      </c>
      <c r="F11" s="417"/>
      <c r="G11" s="522"/>
      <c r="H11" s="522"/>
      <c r="I11" s="410" t="s">
        <v>14</v>
      </c>
    </row>
    <row r="12" spans="1:9" ht="18.75" customHeight="1">
      <c r="A12" s="116"/>
      <c r="B12" s="116"/>
      <c r="C12" s="116"/>
      <c r="D12" s="116"/>
      <c r="E12" s="116"/>
      <c r="F12" s="116"/>
      <c r="G12" s="116"/>
      <c r="H12" s="116"/>
      <c r="I12" s="116"/>
    </row>
    <row r="13" spans="1:9" ht="18.75" customHeight="1">
      <c r="A13" s="116"/>
      <c r="B13" s="116"/>
      <c r="C13" s="116"/>
      <c r="D13" s="116"/>
      <c r="E13" s="116"/>
      <c r="F13" s="116"/>
      <c r="G13" s="116"/>
      <c r="H13" s="116"/>
      <c r="I13" s="116"/>
    </row>
    <row r="14" spans="1:9" ht="102.75" customHeight="1">
      <c r="A14" s="519" t="s">
        <v>674</v>
      </c>
      <c r="B14" s="520"/>
      <c r="C14" s="520"/>
      <c r="D14" s="520"/>
      <c r="E14" s="520"/>
      <c r="F14" s="520"/>
      <c r="G14" s="520"/>
      <c r="H14" s="520"/>
      <c r="I14" s="520"/>
    </row>
    <row r="15" spans="1:9" ht="27" customHeight="1">
      <c r="A15" s="64"/>
      <c r="B15" s="64"/>
      <c r="C15" s="64"/>
      <c r="D15" s="64"/>
      <c r="E15" s="64"/>
      <c r="F15" s="64"/>
      <c r="G15" s="64"/>
      <c r="H15" s="64"/>
      <c r="I15" s="64"/>
    </row>
    <row r="16" spans="1:9" ht="60" customHeight="1">
      <c r="A16" s="64"/>
      <c r="B16" s="518" t="s">
        <v>15</v>
      </c>
      <c r="C16" s="518"/>
      <c r="D16" s="518"/>
      <c r="E16" s="518"/>
      <c r="F16" s="518"/>
      <c r="G16" s="518"/>
      <c r="H16" s="518"/>
      <c r="I16" s="64"/>
    </row>
    <row r="17" spans="1:9" ht="60" customHeight="1">
      <c r="A17" s="64"/>
      <c r="B17" s="518" t="s">
        <v>16</v>
      </c>
      <c r="C17" s="518"/>
      <c r="D17" s="518"/>
      <c r="E17" s="518"/>
      <c r="F17" s="518"/>
      <c r="G17" s="518"/>
      <c r="H17" s="518"/>
      <c r="I17" s="64"/>
    </row>
    <row r="18" spans="1:9" ht="60" customHeight="1">
      <c r="A18" s="64"/>
      <c r="B18" s="518" t="s">
        <v>17</v>
      </c>
      <c r="C18" s="518"/>
      <c r="D18" s="518"/>
      <c r="E18" s="518"/>
      <c r="F18" s="518"/>
      <c r="G18" s="518"/>
      <c r="H18" s="518"/>
      <c r="I18" s="64"/>
    </row>
    <row r="19" spans="1:9" ht="60" customHeight="1">
      <c r="A19" s="64"/>
      <c r="B19" s="518" t="s">
        <v>18</v>
      </c>
      <c r="C19" s="518"/>
      <c r="D19" s="518"/>
      <c r="E19" s="518"/>
      <c r="F19" s="518"/>
      <c r="G19" s="518"/>
      <c r="H19" s="518"/>
      <c r="I19" s="64"/>
    </row>
    <row r="20" spans="1:9" ht="60" customHeight="1">
      <c r="A20" s="64"/>
      <c r="B20" s="518" t="s">
        <v>19</v>
      </c>
      <c r="C20" s="518"/>
      <c r="D20" s="518"/>
      <c r="E20" s="518"/>
      <c r="F20" s="518"/>
      <c r="G20" s="518"/>
      <c r="H20" s="518"/>
      <c r="I20" s="64"/>
    </row>
    <row r="21" spans="1:9">
      <c r="A21" s="117"/>
      <c r="B21" s="117"/>
      <c r="C21" s="117"/>
      <c r="D21" s="117"/>
      <c r="E21" s="117"/>
      <c r="F21" s="117"/>
      <c r="G21" s="117"/>
      <c r="H21" s="117"/>
      <c r="I21" s="117"/>
    </row>
    <row r="22" spans="1:9">
      <c r="A22" s="117"/>
      <c r="B22" s="117"/>
      <c r="C22" s="117"/>
      <c r="D22" s="117"/>
      <c r="E22" s="117"/>
      <c r="F22" s="117"/>
      <c r="G22" s="117"/>
      <c r="H22" s="117"/>
      <c r="I22" s="117"/>
    </row>
  </sheetData>
  <mergeCells count="16">
    <mergeCell ref="A1:I1"/>
    <mergeCell ref="A3:I3"/>
    <mergeCell ref="B20:C20"/>
    <mergeCell ref="D17:H17"/>
    <mergeCell ref="D18:H18"/>
    <mergeCell ref="D19:H19"/>
    <mergeCell ref="D20:H20"/>
    <mergeCell ref="B17:C17"/>
    <mergeCell ref="B18:C18"/>
    <mergeCell ref="B19:C19"/>
    <mergeCell ref="A14:I14"/>
    <mergeCell ref="B16:H16"/>
    <mergeCell ref="G5:I5"/>
    <mergeCell ref="G10:I10"/>
    <mergeCell ref="G9:I9"/>
    <mergeCell ref="G11:H11"/>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1"/>
  <sheetViews>
    <sheetView zoomScaleNormal="100" zoomScaleSheetLayoutView="100" workbookViewId="0">
      <selection activeCell="E2" sqref="E2"/>
    </sheetView>
  </sheetViews>
  <sheetFormatPr defaultRowHeight="13.5"/>
  <cols>
    <col min="1" max="1" width="3" style="5" customWidth="1"/>
    <col min="2" max="2" width="3.25" style="5" customWidth="1"/>
    <col min="3" max="3" width="24.25" style="5" customWidth="1"/>
    <col min="4" max="4" width="15.25" style="5" customWidth="1"/>
    <col min="5" max="5" width="42.375" style="5" customWidth="1"/>
    <col min="6" max="16384" width="9" style="5"/>
  </cols>
  <sheetData>
    <row r="1" spans="1:5">
      <c r="A1" s="5" t="s">
        <v>170</v>
      </c>
    </row>
    <row r="2" spans="1:5">
      <c r="A2" s="539" t="s">
        <v>171</v>
      </c>
      <c r="B2" s="539"/>
      <c r="C2" s="539"/>
      <c r="D2" s="212" t="s">
        <v>676</v>
      </c>
      <c r="E2" s="213"/>
    </row>
    <row r="3" spans="1:5">
      <c r="A3" s="540" t="s">
        <v>677</v>
      </c>
      <c r="B3" s="541"/>
      <c r="C3" s="542"/>
      <c r="D3" s="543"/>
      <c r="E3" s="544"/>
    </row>
    <row r="4" spans="1:5" ht="13.5" customHeight="1">
      <c r="A4" s="545"/>
      <c r="B4" s="526" t="s">
        <v>678</v>
      </c>
      <c r="C4" s="547"/>
      <c r="D4" s="547"/>
      <c r="E4" s="548"/>
    </row>
    <row r="5" spans="1:5" ht="13.5" customHeight="1">
      <c r="A5" s="545"/>
      <c r="B5" s="15"/>
      <c r="C5" s="549" t="s">
        <v>496</v>
      </c>
      <c r="D5" s="10" t="s">
        <v>172</v>
      </c>
      <c r="E5" s="10">
        <f>IF(LEN(D6)&gt;250,"文字数オーバーです",LEN(D6))</f>
        <v>0</v>
      </c>
    </row>
    <row r="6" spans="1:5" ht="121.5" customHeight="1">
      <c r="A6" s="545"/>
      <c r="B6" s="15"/>
      <c r="C6" s="550"/>
      <c r="D6" s="525"/>
      <c r="E6" s="525"/>
    </row>
    <row r="7" spans="1:5" ht="13.5" customHeight="1">
      <c r="A7" s="545"/>
      <c r="B7" s="15"/>
      <c r="C7" s="551" t="s">
        <v>778</v>
      </c>
      <c r="D7" s="187" t="s">
        <v>172</v>
      </c>
      <c r="E7" s="187">
        <f>IF(LEN(D8)&gt;250,"文字数オーバーです",LEN(D8))</f>
        <v>0</v>
      </c>
    </row>
    <row r="8" spans="1:5" ht="121.5" customHeight="1">
      <c r="A8" s="545"/>
      <c r="B8" s="15"/>
      <c r="C8" s="552"/>
      <c r="D8" s="531"/>
      <c r="E8" s="532"/>
    </row>
    <row r="9" spans="1:5" ht="13.5" customHeight="1">
      <c r="A9" s="545"/>
      <c r="B9" s="15"/>
      <c r="C9" s="523" t="s">
        <v>777</v>
      </c>
      <c r="D9" s="187" t="s">
        <v>172</v>
      </c>
      <c r="E9" s="187">
        <f>IF(LEN(D10)&gt;250,"文字数オーバーです",LEN(D10))</f>
        <v>0</v>
      </c>
    </row>
    <row r="10" spans="1:5" ht="121.5" customHeight="1">
      <c r="A10" s="546"/>
      <c r="B10" s="16"/>
      <c r="C10" s="524"/>
      <c r="D10" s="531"/>
      <c r="E10" s="532"/>
    </row>
    <row r="11" spans="1:5" ht="13.5" customHeight="1">
      <c r="A11" s="533" t="s">
        <v>739</v>
      </c>
      <c r="B11" s="534"/>
      <c r="C11" s="534"/>
      <c r="D11" s="534"/>
      <c r="E11" s="535"/>
    </row>
    <row r="12" spans="1:5" ht="13.5" customHeight="1">
      <c r="A12" s="6"/>
      <c r="B12" s="553" t="s">
        <v>173</v>
      </c>
      <c r="C12" s="547"/>
      <c r="D12" s="547"/>
      <c r="E12" s="548"/>
    </row>
    <row r="13" spans="1:5">
      <c r="A13" s="6"/>
      <c r="B13" s="17"/>
      <c r="C13" s="193" t="s">
        <v>56</v>
      </c>
      <c r="D13" s="187" t="s">
        <v>172</v>
      </c>
      <c r="E13" s="187">
        <f>IF(LEN(D14)&gt;250,"文字数オーバーです",LEN(D14))</f>
        <v>0</v>
      </c>
    </row>
    <row r="14" spans="1:5" ht="123" customHeight="1">
      <c r="A14" s="6"/>
      <c r="B14" s="17"/>
      <c r="C14" s="190" t="s">
        <v>497</v>
      </c>
      <c r="D14" s="531"/>
      <c r="E14" s="532"/>
    </row>
    <row r="15" spans="1:5">
      <c r="A15" s="6"/>
      <c r="B15" s="17"/>
      <c r="C15" s="189" t="s">
        <v>57</v>
      </c>
      <c r="D15" s="187" t="s">
        <v>172</v>
      </c>
      <c r="E15" s="187">
        <f>IF(LEN(D16)&gt;250,"文字数オーバーです",LEN(D16))</f>
        <v>0</v>
      </c>
    </row>
    <row r="16" spans="1:5" ht="123" customHeight="1">
      <c r="A16" s="6"/>
      <c r="B16" s="22"/>
      <c r="C16" s="193" t="s">
        <v>498</v>
      </c>
      <c r="D16" s="531"/>
      <c r="E16" s="532"/>
    </row>
    <row r="17" spans="1:5">
      <c r="A17" s="6"/>
      <c r="B17" s="22"/>
      <c r="C17" s="523" t="s">
        <v>499</v>
      </c>
      <c r="D17" s="187" t="s">
        <v>172</v>
      </c>
      <c r="E17" s="187">
        <f>IF(LEN(D18)&gt;250,"文字数オーバーです",LEN(D18))</f>
        <v>0</v>
      </c>
    </row>
    <row r="18" spans="1:5" ht="123" customHeight="1">
      <c r="A18" s="6"/>
      <c r="B18" s="17"/>
      <c r="C18" s="524"/>
      <c r="D18" s="531"/>
      <c r="E18" s="532"/>
    </row>
    <row r="19" spans="1:5" ht="13.5" customHeight="1">
      <c r="A19" s="6"/>
      <c r="B19" s="526" t="s">
        <v>174</v>
      </c>
      <c r="C19" s="527"/>
      <c r="D19" s="527"/>
      <c r="E19" s="528"/>
    </row>
    <row r="20" spans="1:5" ht="13.5" customHeight="1">
      <c r="A20" s="6"/>
      <c r="B20" s="17"/>
      <c r="C20" s="523" t="s">
        <v>515</v>
      </c>
      <c r="D20" s="214" t="s">
        <v>172</v>
      </c>
      <c r="E20" s="214">
        <f>IF(LEN(D21)&gt;250,"文字数オーバーです",LEN(D21))</f>
        <v>0</v>
      </c>
    </row>
    <row r="21" spans="1:5" ht="123" customHeight="1">
      <c r="A21" s="6"/>
      <c r="B21" s="17"/>
      <c r="C21" s="524"/>
      <c r="D21" s="531"/>
      <c r="E21" s="532"/>
    </row>
    <row r="22" spans="1:5" ht="13.5" customHeight="1">
      <c r="A22" s="6"/>
      <c r="B22" s="526" t="s">
        <v>182</v>
      </c>
      <c r="C22" s="527"/>
      <c r="D22" s="527"/>
      <c r="E22" s="528"/>
    </row>
    <row r="23" spans="1:5">
      <c r="A23" s="6"/>
      <c r="B23" s="17"/>
      <c r="C23" s="12" t="s">
        <v>175</v>
      </c>
      <c r="D23" s="214" t="s">
        <v>172</v>
      </c>
      <c r="E23" s="214">
        <f>IF(LEN(D24)&gt;250,"文字数オーバーです",LEN(D24))</f>
        <v>0</v>
      </c>
    </row>
    <row r="24" spans="1:5" ht="123" customHeight="1">
      <c r="A24" s="6"/>
      <c r="B24" s="17"/>
      <c r="C24" s="11" t="s">
        <v>516</v>
      </c>
      <c r="D24" s="531"/>
      <c r="E24" s="532"/>
    </row>
    <row r="25" spans="1:5">
      <c r="A25" s="6"/>
      <c r="B25" s="191"/>
      <c r="C25" s="523" t="s">
        <v>1020</v>
      </c>
      <c r="D25" s="214" t="s">
        <v>172</v>
      </c>
      <c r="E25" s="192">
        <f>IF(LEN(D26)&gt;250,"文字数オーバーです",LEN(D26))</f>
        <v>0</v>
      </c>
    </row>
    <row r="26" spans="1:5" ht="123" customHeight="1">
      <c r="A26" s="6"/>
      <c r="B26" s="191"/>
      <c r="C26" s="524"/>
      <c r="D26" s="531"/>
      <c r="E26" s="532"/>
    </row>
    <row r="27" spans="1:5">
      <c r="A27" s="6"/>
      <c r="B27" s="17"/>
      <c r="C27" s="556" t="s">
        <v>517</v>
      </c>
      <c r="D27" s="187" t="s">
        <v>172</v>
      </c>
      <c r="E27" s="187">
        <f>IF(LEN(D28)&gt;250,"文字数オーバーです",LEN(D28))</f>
        <v>0</v>
      </c>
    </row>
    <row r="28" spans="1:5" ht="123" customHeight="1">
      <c r="A28" s="6"/>
      <c r="B28" s="281"/>
      <c r="C28" s="557"/>
      <c r="D28" s="554"/>
      <c r="E28" s="555"/>
    </row>
    <row r="29" spans="1:5">
      <c r="A29" s="6"/>
      <c r="B29" s="281"/>
      <c r="C29" s="523" t="s">
        <v>518</v>
      </c>
      <c r="D29" s="214" t="s">
        <v>172</v>
      </c>
      <c r="E29" s="192">
        <f>IF(LEN(D30)&gt;250,"文字数オーバーです",LEN(D30))</f>
        <v>0</v>
      </c>
    </row>
    <row r="30" spans="1:5" ht="123" customHeight="1">
      <c r="A30" s="6"/>
      <c r="B30" s="191"/>
      <c r="C30" s="524"/>
      <c r="D30" s="531"/>
      <c r="E30" s="532"/>
    </row>
    <row r="31" spans="1:5" ht="13.5" customHeight="1">
      <c r="A31" s="6"/>
      <c r="B31" s="526" t="s">
        <v>176</v>
      </c>
      <c r="C31" s="527"/>
      <c r="D31" s="527"/>
      <c r="E31" s="528"/>
    </row>
    <row r="32" spans="1:5" ht="13.5" customHeight="1">
      <c r="A32" s="6"/>
      <c r="B32" s="17"/>
      <c r="C32" s="523" t="s">
        <v>996</v>
      </c>
      <c r="D32" s="214" t="s">
        <v>172</v>
      </c>
      <c r="E32" s="214">
        <f>IF(LEN(D33)&gt;250,"文字数オーバーです",LEN(D33))</f>
        <v>0</v>
      </c>
    </row>
    <row r="33" spans="1:5" ht="123" customHeight="1">
      <c r="A33" s="6"/>
      <c r="B33" s="17"/>
      <c r="C33" s="524"/>
      <c r="D33" s="531"/>
      <c r="E33" s="532"/>
    </row>
    <row r="34" spans="1:5" ht="13.5" customHeight="1">
      <c r="A34" s="6"/>
      <c r="B34" s="17"/>
      <c r="C34" s="523" t="s">
        <v>780</v>
      </c>
      <c r="D34" s="187" t="s">
        <v>172</v>
      </c>
      <c r="E34" s="187">
        <f>IF(LEN(D35)&gt;250,"文字数オーバーです",LEN(D35))</f>
        <v>0</v>
      </c>
    </row>
    <row r="35" spans="1:5" ht="123" customHeight="1">
      <c r="A35" s="6"/>
      <c r="B35" s="17"/>
      <c r="C35" s="524"/>
      <c r="D35" s="529"/>
      <c r="E35" s="530"/>
    </row>
    <row r="36" spans="1:5">
      <c r="A36" s="6"/>
      <c r="B36" s="17"/>
      <c r="C36" s="523" t="s">
        <v>500</v>
      </c>
      <c r="D36" s="187" t="s">
        <v>172</v>
      </c>
      <c r="E36" s="187">
        <f>IF(LEN(D37)&gt;250,"文字数オーバーです",LEN(D37))</f>
        <v>0</v>
      </c>
    </row>
    <row r="37" spans="1:5" ht="123" customHeight="1">
      <c r="A37" s="7"/>
      <c r="B37" s="18"/>
      <c r="C37" s="524"/>
      <c r="D37" s="531"/>
      <c r="E37" s="532"/>
    </row>
    <row r="38" spans="1:5" ht="13.5" customHeight="1">
      <c r="A38" s="533" t="s">
        <v>740</v>
      </c>
      <c r="B38" s="534"/>
      <c r="C38" s="534"/>
      <c r="D38" s="534"/>
      <c r="E38" s="535"/>
    </row>
    <row r="39" spans="1:5" ht="12.75" customHeight="1">
      <c r="A39" s="8"/>
      <c r="B39" s="526" t="s">
        <v>679</v>
      </c>
      <c r="C39" s="527"/>
      <c r="D39" s="527"/>
      <c r="E39" s="528"/>
    </row>
    <row r="40" spans="1:5" ht="13.5" customHeight="1">
      <c r="A40" s="20"/>
      <c r="B40" s="19"/>
      <c r="C40" s="523" t="s">
        <v>1021</v>
      </c>
      <c r="D40" s="214" t="s">
        <v>172</v>
      </c>
      <c r="E40" s="214">
        <f>IF(LEN(D41)&gt;250,"文字数オーバーです",LEN(D41))</f>
        <v>0</v>
      </c>
    </row>
    <row r="41" spans="1:5" ht="123" customHeight="1">
      <c r="A41" s="20"/>
      <c r="B41" s="19"/>
      <c r="C41" s="524"/>
      <c r="D41" s="536"/>
      <c r="E41" s="536"/>
    </row>
    <row r="42" spans="1:5" ht="12.75" customHeight="1">
      <c r="A42" s="20"/>
      <c r="B42" s="526" t="s">
        <v>177</v>
      </c>
      <c r="C42" s="527"/>
      <c r="D42" s="527"/>
      <c r="E42" s="528"/>
    </row>
    <row r="43" spans="1:5" ht="13.5" customHeight="1">
      <c r="A43" s="20"/>
      <c r="B43" s="537"/>
      <c r="C43" s="523" t="s">
        <v>1022</v>
      </c>
      <c r="D43" s="214" t="s">
        <v>172</v>
      </c>
      <c r="E43" s="214">
        <f>IF(LEN(D44)&gt;250,"文字数オーバーです",LEN(D44))</f>
        <v>0</v>
      </c>
    </row>
    <row r="44" spans="1:5" ht="123" customHeight="1">
      <c r="A44" s="20"/>
      <c r="B44" s="537"/>
      <c r="C44" s="524"/>
      <c r="D44" s="525"/>
      <c r="E44" s="525"/>
    </row>
    <row r="45" spans="1:5">
      <c r="A45" s="20"/>
      <c r="B45" s="537"/>
      <c r="C45" s="523" t="s">
        <v>501</v>
      </c>
      <c r="D45" s="187" t="s">
        <v>172</v>
      </c>
      <c r="E45" s="187">
        <f>IF(LEN(D46)&gt;250,"文字数オーバーです",LEN(D46))</f>
        <v>0</v>
      </c>
    </row>
    <row r="46" spans="1:5" ht="123" customHeight="1">
      <c r="A46" s="20"/>
      <c r="B46" s="537"/>
      <c r="C46" s="524"/>
      <c r="D46" s="525"/>
      <c r="E46" s="525"/>
    </row>
    <row r="47" spans="1:5" ht="13.5" customHeight="1">
      <c r="A47" s="20"/>
      <c r="B47" s="537"/>
      <c r="C47" s="523" t="s">
        <v>502</v>
      </c>
      <c r="D47" s="187" t="s">
        <v>172</v>
      </c>
      <c r="E47" s="187">
        <f>IF(LEN(D48)&gt;250,"文字数オーバーです",LEN(D48))</f>
        <v>0</v>
      </c>
    </row>
    <row r="48" spans="1:5" ht="123" customHeight="1">
      <c r="A48" s="20"/>
      <c r="B48" s="537"/>
      <c r="C48" s="524"/>
      <c r="D48" s="525"/>
      <c r="E48" s="525"/>
    </row>
    <row r="49" spans="1:5">
      <c r="A49" s="20"/>
      <c r="B49" s="537"/>
      <c r="C49" s="523" t="s">
        <v>503</v>
      </c>
      <c r="D49" s="187" t="s">
        <v>172</v>
      </c>
      <c r="E49" s="187">
        <f>IF(LEN(D50)&gt;250,"文字数オーバーです",LEN(D50))</f>
        <v>0</v>
      </c>
    </row>
    <row r="50" spans="1:5" ht="123" customHeight="1">
      <c r="A50" s="20"/>
      <c r="B50" s="537"/>
      <c r="C50" s="524"/>
      <c r="D50" s="525"/>
      <c r="E50" s="525"/>
    </row>
    <row r="51" spans="1:5">
      <c r="A51" s="20"/>
      <c r="B51" s="537"/>
      <c r="C51" s="523" t="s">
        <v>504</v>
      </c>
      <c r="D51" s="187" t="s">
        <v>172</v>
      </c>
      <c r="E51" s="187">
        <f>IF(LEN(D52)&gt;250,"文字数オーバーです",LEN(D52))</f>
        <v>0</v>
      </c>
    </row>
    <row r="52" spans="1:5" ht="123" customHeight="1">
      <c r="A52" s="20"/>
      <c r="B52" s="538"/>
      <c r="C52" s="524"/>
      <c r="D52" s="525"/>
      <c r="E52" s="525"/>
    </row>
    <row r="53" spans="1:5" ht="13.5" customHeight="1">
      <c r="A53" s="20"/>
      <c r="B53" s="526" t="s">
        <v>178</v>
      </c>
      <c r="C53" s="527"/>
      <c r="D53" s="527"/>
      <c r="E53" s="528"/>
    </row>
    <row r="54" spans="1:5">
      <c r="A54" s="20"/>
      <c r="B54" s="558"/>
      <c r="C54" s="523" t="s">
        <v>505</v>
      </c>
      <c r="D54" s="214" t="s">
        <v>172</v>
      </c>
      <c r="E54" s="214">
        <f>IF(LEN(D55)&gt;250,"文字数オーバーです",LEN(D55))</f>
        <v>0</v>
      </c>
    </row>
    <row r="55" spans="1:5" ht="123" customHeight="1">
      <c r="A55" s="20"/>
      <c r="B55" s="558"/>
      <c r="C55" s="524"/>
      <c r="D55" s="536"/>
      <c r="E55" s="536"/>
    </row>
    <row r="56" spans="1:5">
      <c r="A56" s="20"/>
      <c r="B56" s="558"/>
      <c r="C56" s="523" t="s">
        <v>506</v>
      </c>
      <c r="D56" s="187" t="s">
        <v>172</v>
      </c>
      <c r="E56" s="187">
        <f>IF(LEN(D57)&gt;250,"文字数オーバーです",LEN(D57))</f>
        <v>0</v>
      </c>
    </row>
    <row r="57" spans="1:5" ht="123" customHeight="1">
      <c r="A57" s="20"/>
      <c r="B57" s="559"/>
      <c r="C57" s="524"/>
      <c r="D57" s="525"/>
      <c r="E57" s="525"/>
    </row>
    <row r="58" spans="1:5" ht="13.5" customHeight="1">
      <c r="A58" s="20"/>
      <c r="B58" s="526" t="s">
        <v>179</v>
      </c>
      <c r="C58" s="527"/>
      <c r="D58" s="527"/>
      <c r="E58" s="528"/>
    </row>
    <row r="59" spans="1:5">
      <c r="A59" s="20"/>
      <c r="B59" s="537"/>
      <c r="C59" s="523" t="s">
        <v>507</v>
      </c>
      <c r="D59" s="214" t="s">
        <v>172</v>
      </c>
      <c r="E59" s="214">
        <f>IF(LEN(D60)&gt;250,"文字数オーバーです",LEN(D60))</f>
        <v>0</v>
      </c>
    </row>
    <row r="60" spans="1:5" ht="123" customHeight="1">
      <c r="A60" s="20"/>
      <c r="B60" s="537"/>
      <c r="C60" s="524"/>
      <c r="D60" s="525"/>
      <c r="E60" s="525"/>
    </row>
    <row r="61" spans="1:5">
      <c r="A61" s="20"/>
      <c r="B61" s="537"/>
      <c r="C61" s="523" t="s">
        <v>508</v>
      </c>
      <c r="D61" s="187" t="s">
        <v>172</v>
      </c>
      <c r="E61" s="187">
        <f>IF(LEN(D62)&gt;250,"文字数オーバーです",LEN(D62))</f>
        <v>0</v>
      </c>
    </row>
    <row r="62" spans="1:5" ht="123" customHeight="1">
      <c r="A62" s="20"/>
      <c r="B62" s="537"/>
      <c r="C62" s="524"/>
      <c r="D62" s="525"/>
      <c r="E62" s="525"/>
    </row>
    <row r="63" spans="1:5">
      <c r="A63" s="20"/>
      <c r="B63" s="194"/>
      <c r="C63" s="523" t="s">
        <v>680</v>
      </c>
      <c r="D63" s="187" t="s">
        <v>172</v>
      </c>
      <c r="E63" s="187">
        <f>IF(LEN(D64)&gt;250,"文字数オーバーです",LEN(D64))</f>
        <v>0</v>
      </c>
    </row>
    <row r="64" spans="1:5" ht="123" customHeight="1">
      <c r="A64" s="20"/>
      <c r="B64" s="19"/>
      <c r="C64" s="524"/>
      <c r="D64" s="531"/>
      <c r="E64" s="532"/>
    </row>
    <row r="65" spans="1:5">
      <c r="A65" s="20"/>
      <c r="B65" s="23"/>
      <c r="C65" s="523" t="s">
        <v>509</v>
      </c>
      <c r="D65" s="187" t="s">
        <v>172</v>
      </c>
      <c r="E65" s="187">
        <f>IF(LEN(D66)&gt;250,"文字数オーバーです",LEN(D66))</f>
        <v>0</v>
      </c>
    </row>
    <row r="66" spans="1:5" ht="123" customHeight="1">
      <c r="A66" s="20"/>
      <c r="B66" s="19"/>
      <c r="C66" s="524"/>
      <c r="D66" s="525"/>
      <c r="E66" s="525"/>
    </row>
    <row r="67" spans="1:5" ht="13.5" customHeight="1">
      <c r="A67" s="20"/>
      <c r="B67" s="526" t="s">
        <v>183</v>
      </c>
      <c r="C67" s="527"/>
      <c r="D67" s="527"/>
      <c r="E67" s="528"/>
    </row>
    <row r="68" spans="1:5" ht="32.25" customHeight="1">
      <c r="A68" s="20"/>
      <c r="B68" s="537"/>
      <c r="C68" s="13" t="s">
        <v>510</v>
      </c>
      <c r="D68" s="529" t="s">
        <v>181</v>
      </c>
      <c r="E68" s="530"/>
    </row>
    <row r="69" spans="1:5">
      <c r="A69" s="20"/>
      <c r="B69" s="537"/>
      <c r="C69" s="523" t="s">
        <v>511</v>
      </c>
      <c r="D69" s="187" t="s">
        <v>172</v>
      </c>
      <c r="E69" s="187">
        <f>IF(LEN(D70)&gt;250,"文字数オーバーです",LEN(D70))</f>
        <v>0</v>
      </c>
    </row>
    <row r="70" spans="1:5" ht="123" customHeight="1">
      <c r="A70" s="20"/>
      <c r="B70" s="537"/>
      <c r="C70" s="524"/>
      <c r="D70" s="525"/>
      <c r="E70" s="525"/>
    </row>
    <row r="71" spans="1:5">
      <c r="A71" s="20"/>
      <c r="B71" s="537"/>
      <c r="C71" s="523" t="s">
        <v>512</v>
      </c>
      <c r="D71" s="187" t="s">
        <v>172</v>
      </c>
      <c r="E71" s="187">
        <f>IF(LEN(D72)&gt;250,"文字数オーバーです",LEN(D72))</f>
        <v>0</v>
      </c>
    </row>
    <row r="72" spans="1:5" ht="123" customHeight="1">
      <c r="A72" s="20"/>
      <c r="B72" s="538"/>
      <c r="C72" s="524"/>
      <c r="D72" s="525"/>
      <c r="E72" s="525"/>
    </row>
    <row r="73" spans="1:5" ht="13.5" customHeight="1">
      <c r="A73" s="20"/>
      <c r="B73" s="526" t="s">
        <v>180</v>
      </c>
      <c r="C73" s="527"/>
      <c r="D73" s="527"/>
      <c r="E73" s="528"/>
    </row>
    <row r="74" spans="1:5">
      <c r="A74" s="20"/>
      <c r="B74" s="9"/>
      <c r="C74" s="523" t="s">
        <v>513</v>
      </c>
      <c r="D74" s="214" t="s">
        <v>172</v>
      </c>
      <c r="E74" s="214">
        <f>IF(LEN(D75)&gt;250,"文字数オーバーです",LEN(D75))</f>
        <v>0</v>
      </c>
    </row>
    <row r="75" spans="1:5" ht="123" customHeight="1">
      <c r="A75" s="20"/>
      <c r="B75" s="19"/>
      <c r="C75" s="524"/>
      <c r="D75" s="525"/>
      <c r="E75" s="525"/>
    </row>
    <row r="76" spans="1:5">
      <c r="A76" s="20"/>
      <c r="B76" s="9"/>
      <c r="C76" s="523" t="s">
        <v>1023</v>
      </c>
      <c r="D76" s="187" t="s">
        <v>172</v>
      </c>
      <c r="E76" s="187">
        <f>IF(LEN(D77)&gt;250,"文字数オーバーです",LEN(D77))</f>
        <v>0</v>
      </c>
    </row>
    <row r="77" spans="1:5" ht="123" customHeight="1">
      <c r="A77" s="20"/>
      <c r="B77" s="15"/>
      <c r="C77" s="524"/>
      <c r="D77" s="525"/>
      <c r="E77" s="525"/>
    </row>
    <row r="78" spans="1:5">
      <c r="A78" s="20"/>
      <c r="B78" s="15"/>
      <c r="C78" s="523" t="s">
        <v>514</v>
      </c>
      <c r="D78" s="187" t="s">
        <v>172</v>
      </c>
      <c r="E78" s="187">
        <f>IF(LEN(D79)&gt;250,"文字数オーバーです",LEN(D79))</f>
        <v>0</v>
      </c>
    </row>
    <row r="79" spans="1:5" ht="123" customHeight="1">
      <c r="A79" s="20"/>
      <c r="B79" s="15"/>
      <c r="C79" s="552"/>
      <c r="D79" s="525"/>
      <c r="E79" s="525"/>
    </row>
    <row r="80" spans="1:5" ht="13.5" customHeight="1">
      <c r="A80" s="20"/>
      <c r="B80" s="15"/>
      <c r="C80" s="523" t="s">
        <v>781</v>
      </c>
      <c r="D80" s="187" t="s">
        <v>172</v>
      </c>
      <c r="E80" s="187">
        <f>IF(LEN(D81)&gt;250,"文字数オーバーです",LEN(D81))</f>
        <v>0</v>
      </c>
    </row>
    <row r="81" spans="1:5" ht="123.75" customHeight="1">
      <c r="A81" s="21"/>
      <c r="B81" s="16"/>
      <c r="C81" s="524"/>
      <c r="D81" s="525"/>
      <c r="E81" s="525"/>
    </row>
  </sheetData>
  <mergeCells count="83">
    <mergeCell ref="C63:C64"/>
    <mergeCell ref="D64:E64"/>
    <mergeCell ref="C78:C79"/>
    <mergeCell ref="D79:E79"/>
    <mergeCell ref="C80:C81"/>
    <mergeCell ref="D81:E81"/>
    <mergeCell ref="B73:E73"/>
    <mergeCell ref="C74:C75"/>
    <mergeCell ref="D75:E75"/>
    <mergeCell ref="C76:C77"/>
    <mergeCell ref="D77:E77"/>
    <mergeCell ref="C71:C72"/>
    <mergeCell ref="D72:E72"/>
    <mergeCell ref="B68:B72"/>
    <mergeCell ref="C65:C66"/>
    <mergeCell ref="D66:E66"/>
    <mergeCell ref="B58:E58"/>
    <mergeCell ref="B59:B62"/>
    <mergeCell ref="C59:C60"/>
    <mergeCell ref="D60:E60"/>
    <mergeCell ref="C61:C62"/>
    <mergeCell ref="D62:E62"/>
    <mergeCell ref="B53:E53"/>
    <mergeCell ref="B54:B57"/>
    <mergeCell ref="C54:C55"/>
    <mergeCell ref="D55:E55"/>
    <mergeCell ref="C56:C57"/>
    <mergeCell ref="D57:E57"/>
    <mergeCell ref="B22:E22"/>
    <mergeCell ref="D24:E24"/>
    <mergeCell ref="D28:E28"/>
    <mergeCell ref="B31:E31"/>
    <mergeCell ref="C32:C33"/>
    <mergeCell ref="D33:E33"/>
    <mergeCell ref="C25:C26"/>
    <mergeCell ref="D26:E26"/>
    <mergeCell ref="C27:C28"/>
    <mergeCell ref="C29:C30"/>
    <mergeCell ref="D30:E30"/>
    <mergeCell ref="C20:C21"/>
    <mergeCell ref="D21:E21"/>
    <mergeCell ref="C9:C10"/>
    <mergeCell ref="D10:E10"/>
    <mergeCell ref="A11:E11"/>
    <mergeCell ref="B12:E12"/>
    <mergeCell ref="D14:E14"/>
    <mergeCell ref="D16:E16"/>
    <mergeCell ref="C17:C18"/>
    <mergeCell ref="D18:E18"/>
    <mergeCell ref="B19:E19"/>
    <mergeCell ref="A2:C2"/>
    <mergeCell ref="A3:C3"/>
    <mergeCell ref="D3:E3"/>
    <mergeCell ref="A4:A10"/>
    <mergeCell ref="B4:E4"/>
    <mergeCell ref="C5:C6"/>
    <mergeCell ref="D6:E6"/>
    <mergeCell ref="C7:C8"/>
    <mergeCell ref="D8:E8"/>
    <mergeCell ref="B67:E67"/>
    <mergeCell ref="D68:E68"/>
    <mergeCell ref="C69:C70"/>
    <mergeCell ref="D70:E70"/>
    <mergeCell ref="C34:C35"/>
    <mergeCell ref="D35:E35"/>
    <mergeCell ref="C36:C37"/>
    <mergeCell ref="D37:E37"/>
    <mergeCell ref="A38:E38"/>
    <mergeCell ref="C40:C41"/>
    <mergeCell ref="D41:E41"/>
    <mergeCell ref="B42:E42"/>
    <mergeCell ref="B43:B52"/>
    <mergeCell ref="B39:E39"/>
    <mergeCell ref="C43:C44"/>
    <mergeCell ref="D44:E44"/>
    <mergeCell ref="C51:C52"/>
    <mergeCell ref="D52:E52"/>
    <mergeCell ref="C45:C46"/>
    <mergeCell ref="D46:E46"/>
    <mergeCell ref="C47:C48"/>
    <mergeCell ref="D48:E48"/>
    <mergeCell ref="C49:C50"/>
    <mergeCell ref="D50:E50"/>
  </mergeCells>
  <phoneticPr fontId="1"/>
  <conditionalFormatting sqref="E5">
    <cfRule type="cellIs" dxfId="33" priority="38" operator="equal">
      <formula>"文字数オーバーです"</formula>
    </cfRule>
  </conditionalFormatting>
  <conditionalFormatting sqref="E7">
    <cfRule type="cellIs" dxfId="32" priority="36" operator="equal">
      <formula>"文字数オーバーです"</formula>
    </cfRule>
  </conditionalFormatting>
  <conditionalFormatting sqref="E9">
    <cfRule type="cellIs" dxfId="31" priority="33" operator="equal">
      <formula>"文字数オーバーです"</formula>
    </cfRule>
  </conditionalFormatting>
  <conditionalFormatting sqref="E13">
    <cfRule type="cellIs" dxfId="30" priority="32" operator="equal">
      <formula>"文字数オーバーです"</formula>
    </cfRule>
  </conditionalFormatting>
  <conditionalFormatting sqref="E15">
    <cfRule type="cellIs" dxfId="29" priority="31" operator="equal">
      <formula>"文字数オーバーです"</formula>
    </cfRule>
  </conditionalFormatting>
  <conditionalFormatting sqref="E17">
    <cfRule type="cellIs" dxfId="28" priority="30" operator="equal">
      <formula>"文字数オーバーです"</formula>
    </cfRule>
  </conditionalFormatting>
  <conditionalFormatting sqref="E23">
    <cfRule type="cellIs" dxfId="27" priority="27" operator="equal">
      <formula>"文字数オーバーです"</formula>
    </cfRule>
  </conditionalFormatting>
  <conditionalFormatting sqref="E20">
    <cfRule type="cellIs" dxfId="26" priority="28" operator="equal">
      <formula>"文字数オーバーです"</formula>
    </cfRule>
  </conditionalFormatting>
  <conditionalFormatting sqref="E27">
    <cfRule type="cellIs" dxfId="25" priority="26" operator="equal">
      <formula>"文字数オーバーです"</formula>
    </cfRule>
  </conditionalFormatting>
  <conditionalFormatting sqref="E32">
    <cfRule type="cellIs" dxfId="24" priority="25" operator="equal">
      <formula>"文字数オーバーです"</formula>
    </cfRule>
  </conditionalFormatting>
  <conditionalFormatting sqref="E34">
    <cfRule type="cellIs" dxfId="23" priority="24" operator="equal">
      <formula>"文字数オーバーです"</formula>
    </cfRule>
  </conditionalFormatting>
  <conditionalFormatting sqref="E36">
    <cfRule type="cellIs" dxfId="22" priority="23" operator="equal">
      <formula>"文字数オーバーです"</formula>
    </cfRule>
  </conditionalFormatting>
  <conditionalFormatting sqref="E40">
    <cfRule type="cellIs" dxfId="21" priority="22" operator="equal">
      <formula>"文字数オーバーです"</formula>
    </cfRule>
  </conditionalFormatting>
  <conditionalFormatting sqref="E43">
    <cfRule type="cellIs" dxfId="20" priority="19" operator="equal">
      <formula>"文字数オーバーです"</formula>
    </cfRule>
  </conditionalFormatting>
  <conditionalFormatting sqref="E45">
    <cfRule type="cellIs" dxfId="19" priority="18" operator="equal">
      <formula>"文字数オーバーです"</formula>
    </cfRule>
  </conditionalFormatting>
  <conditionalFormatting sqref="E47">
    <cfRule type="cellIs" dxfId="18" priority="17" operator="equal">
      <formula>"文字数オーバーです"</formula>
    </cfRule>
  </conditionalFormatting>
  <conditionalFormatting sqref="E49">
    <cfRule type="cellIs" dxfId="17" priority="16" operator="equal">
      <formula>"文字数オーバーです"</formula>
    </cfRule>
  </conditionalFormatting>
  <conditionalFormatting sqref="E51">
    <cfRule type="cellIs" dxfId="16" priority="15" operator="equal">
      <formula>"文字数オーバーです"</formula>
    </cfRule>
  </conditionalFormatting>
  <conditionalFormatting sqref="E54">
    <cfRule type="cellIs" dxfId="15" priority="14" operator="equal">
      <formula>"文字数オーバーです"</formula>
    </cfRule>
  </conditionalFormatting>
  <conditionalFormatting sqref="E56">
    <cfRule type="cellIs" dxfId="14" priority="13" operator="equal">
      <formula>"文字数オーバーです"</formula>
    </cfRule>
  </conditionalFormatting>
  <conditionalFormatting sqref="E59">
    <cfRule type="cellIs" dxfId="13" priority="12" operator="equal">
      <formula>"文字数オーバーです"</formula>
    </cfRule>
  </conditionalFormatting>
  <conditionalFormatting sqref="E61">
    <cfRule type="cellIs" dxfId="12" priority="11" operator="equal">
      <formula>"文字数オーバーです"</formula>
    </cfRule>
  </conditionalFormatting>
  <conditionalFormatting sqref="E69">
    <cfRule type="cellIs" dxfId="11" priority="10" operator="equal">
      <formula>"文字数オーバーです"</formula>
    </cfRule>
  </conditionalFormatting>
  <conditionalFormatting sqref="E71">
    <cfRule type="cellIs" dxfId="10" priority="9" operator="equal">
      <formula>"文字数オーバーです"</formula>
    </cfRule>
  </conditionalFormatting>
  <conditionalFormatting sqref="E63">
    <cfRule type="cellIs" dxfId="9" priority="8" operator="equal">
      <formula>"文字数オーバーです"</formula>
    </cfRule>
  </conditionalFormatting>
  <conditionalFormatting sqref="E65">
    <cfRule type="cellIs" dxfId="8" priority="7" operator="equal">
      <formula>"文字数オーバーです"</formula>
    </cfRule>
  </conditionalFormatting>
  <conditionalFormatting sqref="E74">
    <cfRule type="cellIs" dxfId="7" priority="6" operator="equal">
      <formula>"文字数オーバーです"</formula>
    </cfRule>
  </conditionalFormatting>
  <conditionalFormatting sqref="E76">
    <cfRule type="cellIs" dxfId="6" priority="5" operator="equal">
      <formula>"文字数オーバーです"</formula>
    </cfRule>
  </conditionalFormatting>
  <conditionalFormatting sqref="E78">
    <cfRule type="cellIs" dxfId="5" priority="4" operator="equal">
      <formula>"文字数オーバーです"</formula>
    </cfRule>
  </conditionalFormatting>
  <conditionalFormatting sqref="E80">
    <cfRule type="cellIs" dxfId="4" priority="3" operator="equal">
      <formula>"文字数オーバーです"</formula>
    </cfRule>
  </conditionalFormatting>
  <conditionalFormatting sqref="E25">
    <cfRule type="cellIs" dxfId="3" priority="2" operator="equal">
      <formula>"文字数オーバーです"</formula>
    </cfRule>
  </conditionalFormatting>
  <conditionalFormatting sqref="E29">
    <cfRule type="cellIs" dxfId="2" priority="1" operator="equal">
      <formula>"文字数オーバーです"</formula>
    </cfRule>
  </conditionalFormatting>
  <printOptions horizontalCentered="1"/>
  <pageMargins left="0.59055118110236227" right="0.59055118110236227" top="0.78740157480314965" bottom="0.19685039370078741" header="0.31496062992125984" footer="0.31496062992125984"/>
  <pageSetup paperSize="9" fitToHeight="0" orientation="portrait" r:id="rId1"/>
  <headerFooter>
    <oddHeader>&amp;C&amp;"HG丸ｺﾞｼｯｸM-PRO,標準"応募書類要約表&amp;R&amp;"HG丸ｺﾞｼｯｸM-PRO,標準"（様式１－２）</oddHeader>
    <firstHeader>&amp;C&amp;"HG丸ｺﾞｼｯｸM-PRO,標準"応募書類要約表&amp;R&amp;"HG丸ｺﾞｼｯｸM-PRO,標準"（様式１-２）</firstHeader>
  </headerFooter>
  <rowBreaks count="7" manualBreakCount="7">
    <brk id="10" max="4" man="1"/>
    <brk id="21" max="4" man="1"/>
    <brk id="35" max="4" man="1"/>
    <brk id="37" max="4" man="1"/>
    <brk id="48" max="4" man="1"/>
    <brk id="60" max="4" man="1"/>
    <brk id="72"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zoomScaleNormal="100" zoomScaleSheetLayoutView="130" workbookViewId="0">
      <selection activeCell="G6" sqref="G6"/>
    </sheetView>
  </sheetViews>
  <sheetFormatPr defaultRowHeight="12.75" customHeight="1"/>
  <cols>
    <col min="1" max="3" width="3.75" style="198" customWidth="1"/>
    <col min="4" max="4" width="11.25" style="198" customWidth="1"/>
    <col min="5" max="5" width="15.125" style="198" customWidth="1"/>
    <col min="6" max="6" width="10.625" style="198" customWidth="1"/>
    <col min="7" max="7" width="29.125" style="198" customWidth="1"/>
    <col min="8" max="16384" width="9" style="198"/>
  </cols>
  <sheetData>
    <row r="1" spans="1:8" ht="12" customHeight="1">
      <c r="A1" s="225" t="s">
        <v>171</v>
      </c>
      <c r="B1" s="226"/>
      <c r="C1" s="226"/>
      <c r="D1" s="226"/>
      <c r="E1" s="226"/>
      <c r="F1" s="227"/>
      <c r="G1" s="196" t="s">
        <v>981</v>
      </c>
      <c r="H1" s="197"/>
    </row>
    <row r="2" spans="1:8" ht="12" customHeight="1">
      <c r="A2" s="228"/>
      <c r="B2" s="229"/>
      <c r="C2" s="229"/>
      <c r="D2" s="229"/>
      <c r="E2" s="229"/>
      <c r="F2" s="230"/>
      <c r="G2" s="196" t="str">
        <f>IF('様式01-2_応募書類要約表①'!E2="","",'様式01-2_応募書類要約表①'!E2)</f>
        <v/>
      </c>
      <c r="H2" s="217" t="s">
        <v>521</v>
      </c>
    </row>
    <row r="3" spans="1:8" ht="15" customHeight="1">
      <c r="A3" s="533" t="s">
        <v>741</v>
      </c>
      <c r="B3" s="534"/>
      <c r="C3" s="534"/>
      <c r="D3" s="534"/>
      <c r="E3" s="534"/>
      <c r="F3" s="534"/>
      <c r="G3" s="535"/>
    </row>
    <row r="4" spans="1:8" ht="15" customHeight="1">
      <c r="A4" s="8"/>
      <c r="B4" s="526" t="s">
        <v>492</v>
      </c>
      <c r="C4" s="527"/>
      <c r="D4" s="527"/>
      <c r="E4" s="527"/>
      <c r="F4" s="527"/>
      <c r="G4" s="528"/>
    </row>
    <row r="5" spans="1:8" ht="12.75" customHeight="1">
      <c r="A5" s="199"/>
      <c r="B5" s="200"/>
      <c r="C5" s="201" t="s">
        <v>742</v>
      </c>
      <c r="D5" s="202"/>
      <c r="E5" s="202"/>
      <c r="F5" s="202"/>
      <c r="G5" s="203"/>
    </row>
    <row r="6" spans="1:8" ht="30" customHeight="1">
      <c r="A6" s="199"/>
      <c r="B6" s="200"/>
      <c r="C6" s="621" t="s">
        <v>743</v>
      </c>
      <c r="D6" s="622"/>
      <c r="E6" s="215" t="s">
        <v>59</v>
      </c>
      <c r="F6" s="204" t="s">
        <v>745</v>
      </c>
      <c r="G6" s="205" t="str">
        <f>IF(様式04‐2_開園日・開園時間・定員区分!C9="","",様式04‐2_開園日・開園時間・定員区分!C9)</f>
        <v/>
      </c>
      <c r="H6" s="217" t="s">
        <v>519</v>
      </c>
    </row>
    <row r="7" spans="1:8" ht="30" customHeight="1">
      <c r="A7" s="199"/>
      <c r="B7" s="200"/>
      <c r="C7" s="623"/>
      <c r="D7" s="624"/>
      <c r="E7" s="215" t="s">
        <v>60</v>
      </c>
      <c r="F7" s="204" t="s">
        <v>745</v>
      </c>
      <c r="G7" s="205" t="str">
        <f>IF(様式04‐2_開園日・開園時間・定員区分!C10="","",様式04‐2_開園日・開園時間・定員区分!C10)</f>
        <v/>
      </c>
      <c r="H7" s="217" t="s">
        <v>519</v>
      </c>
    </row>
    <row r="8" spans="1:8" ht="30" customHeight="1">
      <c r="A8" s="199"/>
      <c r="B8" s="200"/>
      <c r="C8" s="623"/>
      <c r="D8" s="624"/>
      <c r="E8" s="216" t="s">
        <v>61</v>
      </c>
      <c r="F8" s="206" t="s">
        <v>745</v>
      </c>
      <c r="G8" s="205" t="str">
        <f>IF(様式04‐2_開園日・開園時間・定員区分!C11="","",様式04‐2_開園日・開園時間・定員区分!C11)</f>
        <v/>
      </c>
      <c r="H8" s="217" t="s">
        <v>519</v>
      </c>
    </row>
    <row r="9" spans="1:8" ht="30" customHeight="1">
      <c r="A9" s="199"/>
      <c r="B9" s="200"/>
      <c r="C9" s="621" t="s">
        <v>744</v>
      </c>
      <c r="D9" s="622"/>
      <c r="E9" s="215" t="s">
        <v>59</v>
      </c>
      <c r="F9" s="204" t="s">
        <v>745</v>
      </c>
      <c r="G9" s="205" t="str">
        <f>IF(様式04‐2_開園日・開園時間・定員区分!C16="","",様式04‐2_開園日・開園時間・定員区分!C16)</f>
        <v/>
      </c>
      <c r="H9" s="217" t="s">
        <v>519</v>
      </c>
    </row>
    <row r="10" spans="1:8" ht="30" customHeight="1">
      <c r="A10" s="199"/>
      <c r="B10" s="200"/>
      <c r="C10" s="623"/>
      <c r="D10" s="624"/>
      <c r="E10" s="215" t="s">
        <v>60</v>
      </c>
      <c r="F10" s="204" t="s">
        <v>745</v>
      </c>
      <c r="G10" s="205" t="str">
        <f>IF(様式04‐2_開園日・開園時間・定員区分!C17="","",様式04‐2_開園日・開園時間・定員区分!C17)</f>
        <v/>
      </c>
      <c r="H10" s="217" t="s">
        <v>519</v>
      </c>
    </row>
    <row r="11" spans="1:8" ht="30" customHeight="1">
      <c r="A11" s="199"/>
      <c r="B11" s="200"/>
      <c r="C11" s="623"/>
      <c r="D11" s="624"/>
      <c r="E11" s="216" t="s">
        <v>61</v>
      </c>
      <c r="F11" s="206" t="s">
        <v>745</v>
      </c>
      <c r="G11" s="205" t="str">
        <f>IF(様式04‐2_開園日・開園時間・定員区分!C18="","",様式04‐2_開園日・開園時間・定員区分!C18)</f>
        <v/>
      </c>
      <c r="H11" s="217" t="s">
        <v>519</v>
      </c>
    </row>
    <row r="12" spans="1:8" ht="15" customHeight="1">
      <c r="A12" s="199"/>
      <c r="B12" s="200"/>
      <c r="C12" s="621" t="s">
        <v>523</v>
      </c>
      <c r="D12" s="622"/>
      <c r="E12" s="619" t="s">
        <v>27</v>
      </c>
      <c r="F12" s="206" t="s">
        <v>63</v>
      </c>
      <c r="G12" s="218" t="str">
        <f>IF(様式04‐2_開園日・開園時間・定員区分!C24="","",様式04‐2_開園日・開園時間・定員区分!C24)</f>
        <v/>
      </c>
      <c r="H12" s="217" t="s">
        <v>519</v>
      </c>
    </row>
    <row r="13" spans="1:8" ht="15" customHeight="1">
      <c r="A13" s="199"/>
      <c r="B13" s="200"/>
      <c r="C13" s="623"/>
      <c r="D13" s="624"/>
      <c r="E13" s="620"/>
      <c r="F13" s="206" t="s">
        <v>64</v>
      </c>
      <c r="G13" s="218" t="str">
        <f>IF(様式04‐2_開園日・開園時間・定員区分!D24="","",様式04‐2_開園日・開園時間・定員区分!D24)</f>
        <v/>
      </c>
      <c r="H13" s="217" t="s">
        <v>519</v>
      </c>
    </row>
    <row r="14" spans="1:8" ht="15" customHeight="1">
      <c r="A14" s="199"/>
      <c r="B14" s="200"/>
      <c r="C14" s="623"/>
      <c r="D14" s="624"/>
      <c r="E14" s="620"/>
      <c r="F14" s="206" t="s">
        <v>493</v>
      </c>
      <c r="G14" s="218" t="str">
        <f>IF(様式04‐2_開園日・開園時間・定員区分!E24="","",様式04‐2_開園日・開園時間・定員区分!E24)</f>
        <v/>
      </c>
      <c r="H14" s="217" t="s">
        <v>519</v>
      </c>
    </row>
    <row r="15" spans="1:8" ht="15" customHeight="1">
      <c r="A15" s="199"/>
      <c r="B15" s="200"/>
      <c r="C15" s="623"/>
      <c r="D15" s="624"/>
      <c r="E15" s="620"/>
      <c r="F15" s="206" t="s">
        <v>66</v>
      </c>
      <c r="G15" s="218" t="str">
        <f>IF(様式04‐2_開園日・開園時間・定員区分!F24="","",様式04‐2_開園日・開園時間・定員区分!F24)</f>
        <v/>
      </c>
      <c r="H15" s="217" t="s">
        <v>519</v>
      </c>
    </row>
    <row r="16" spans="1:8" ht="15" customHeight="1">
      <c r="A16" s="199"/>
      <c r="B16" s="200"/>
      <c r="C16" s="623"/>
      <c r="D16" s="624"/>
      <c r="E16" s="620"/>
      <c r="F16" s="206" t="s">
        <v>67</v>
      </c>
      <c r="G16" s="218" t="str">
        <f>IF(様式04‐2_開園日・開園時間・定員区分!G24="","",様式04‐2_開園日・開園時間・定員区分!G24)</f>
        <v/>
      </c>
      <c r="H16" s="217" t="s">
        <v>519</v>
      </c>
    </row>
    <row r="17" spans="1:8" ht="15" customHeight="1">
      <c r="A17" s="199"/>
      <c r="B17" s="200"/>
      <c r="C17" s="623"/>
      <c r="D17" s="624"/>
      <c r="E17" s="620"/>
      <c r="F17" s="206" t="s">
        <v>68</v>
      </c>
      <c r="G17" s="218" t="str">
        <f>IF(様式04‐2_開園日・開園時間・定員区分!H24="","",様式04‐2_開園日・開園時間・定員区分!H24)</f>
        <v/>
      </c>
      <c r="H17" s="217" t="s">
        <v>519</v>
      </c>
    </row>
    <row r="18" spans="1:8" ht="15" customHeight="1">
      <c r="A18" s="199"/>
      <c r="B18" s="200"/>
      <c r="C18" s="623"/>
      <c r="D18" s="624"/>
      <c r="E18" s="620"/>
      <c r="F18" s="219" t="s">
        <v>69</v>
      </c>
      <c r="G18" s="220">
        <f>SUM(G12:G17)</f>
        <v>0</v>
      </c>
      <c r="H18" s="217"/>
    </row>
    <row r="19" spans="1:8" ht="15" customHeight="1">
      <c r="A19" s="199"/>
      <c r="B19" s="200"/>
      <c r="C19" s="621" t="s">
        <v>520</v>
      </c>
      <c r="D19" s="622"/>
      <c r="E19" s="619" t="s">
        <v>27</v>
      </c>
      <c r="F19" s="206" t="s">
        <v>63</v>
      </c>
      <c r="G19" s="218" t="str">
        <f>IF(様式04‐2_開園日・開園時間・定員区分!C28="","",様式04‐2_開園日・開園時間・定員区分!C28)</f>
        <v/>
      </c>
      <c r="H19" s="217" t="s">
        <v>519</v>
      </c>
    </row>
    <row r="20" spans="1:8" ht="15" customHeight="1">
      <c r="A20" s="199"/>
      <c r="B20" s="200"/>
      <c r="C20" s="623"/>
      <c r="D20" s="624"/>
      <c r="E20" s="620"/>
      <c r="F20" s="206" t="s">
        <v>64</v>
      </c>
      <c r="G20" s="218" t="str">
        <f>IF(様式04‐2_開園日・開園時間・定員区分!D28="","",様式04‐2_開園日・開園時間・定員区分!D28)</f>
        <v/>
      </c>
      <c r="H20" s="217" t="s">
        <v>519</v>
      </c>
    </row>
    <row r="21" spans="1:8" ht="15" customHeight="1">
      <c r="A21" s="199"/>
      <c r="B21" s="200"/>
      <c r="C21" s="623"/>
      <c r="D21" s="624"/>
      <c r="E21" s="620"/>
      <c r="F21" s="206" t="s">
        <v>493</v>
      </c>
      <c r="G21" s="218" t="str">
        <f>IF(様式04‐2_開園日・開園時間・定員区分!E28="","",様式04‐2_開園日・開園時間・定員区分!E28)</f>
        <v/>
      </c>
      <c r="H21" s="217" t="s">
        <v>519</v>
      </c>
    </row>
    <row r="22" spans="1:8" ht="15" customHeight="1">
      <c r="A22" s="199"/>
      <c r="B22" s="200"/>
      <c r="C22" s="625"/>
      <c r="D22" s="626"/>
      <c r="E22" s="627"/>
      <c r="F22" s="206" t="s">
        <v>69</v>
      </c>
      <c r="G22" s="220">
        <f>SUM(G19:G21)</f>
        <v>0</v>
      </c>
      <c r="H22" s="217"/>
    </row>
    <row r="23" spans="1:8" ht="15" customHeight="1">
      <c r="A23" s="199"/>
      <c r="B23" s="526" t="s">
        <v>997</v>
      </c>
      <c r="C23" s="527"/>
      <c r="D23" s="527"/>
      <c r="E23" s="527"/>
      <c r="F23" s="527"/>
      <c r="G23" s="528"/>
      <c r="H23" s="217"/>
    </row>
    <row r="24" spans="1:8" ht="15" customHeight="1">
      <c r="A24" s="199"/>
      <c r="B24" s="200"/>
      <c r="C24" s="201" t="s">
        <v>522</v>
      </c>
      <c r="D24" s="202"/>
      <c r="E24" s="202"/>
      <c r="F24" s="202"/>
      <c r="G24" s="203"/>
      <c r="H24" s="217"/>
    </row>
    <row r="25" spans="1:8" ht="15" customHeight="1">
      <c r="A25" s="199"/>
      <c r="B25" s="200"/>
      <c r="C25" s="613" t="s">
        <v>524</v>
      </c>
      <c r="D25" s="614"/>
      <c r="E25" s="608" t="s">
        <v>379</v>
      </c>
      <c r="F25" s="609"/>
      <c r="G25" s="218" t="str">
        <f>IF(様式06‐2_職員配置!H28="","",様式06‐2_職員配置!H28)</f>
        <v/>
      </c>
      <c r="H25" s="217" t="s">
        <v>519</v>
      </c>
    </row>
    <row r="26" spans="1:8" ht="15" customHeight="1">
      <c r="A26" s="199"/>
      <c r="B26" s="200"/>
      <c r="C26" s="615"/>
      <c r="D26" s="616"/>
      <c r="E26" s="610" t="s">
        <v>382</v>
      </c>
      <c r="F26" s="221" t="s">
        <v>373</v>
      </c>
      <c r="G26" s="218" t="str">
        <f>IF(様式06‐2_職員配置!H29="","",様式06‐2_職員配置!H29)</f>
        <v/>
      </c>
      <c r="H26" s="217" t="s">
        <v>519</v>
      </c>
    </row>
    <row r="27" spans="1:8" ht="15" customHeight="1">
      <c r="A27" s="199"/>
      <c r="B27" s="200"/>
      <c r="C27" s="615"/>
      <c r="D27" s="616"/>
      <c r="E27" s="611"/>
      <c r="F27" s="221" t="s">
        <v>959</v>
      </c>
      <c r="G27" s="218" t="str">
        <f>IF(様式06‐2_職員配置!H30="","",様式06‐2_職員配置!H30)</f>
        <v/>
      </c>
      <c r="H27" s="217" t="s">
        <v>519</v>
      </c>
    </row>
    <row r="28" spans="1:8" ht="15" customHeight="1">
      <c r="A28" s="199"/>
      <c r="B28" s="200"/>
      <c r="C28" s="615"/>
      <c r="D28" s="616"/>
      <c r="E28" s="611"/>
      <c r="F28" s="420" t="s">
        <v>960</v>
      </c>
      <c r="G28" s="218" t="str">
        <f>IF(様式06‐2_職員配置!H31="","",様式06‐2_職員配置!H31)</f>
        <v/>
      </c>
      <c r="H28" s="217" t="s">
        <v>519</v>
      </c>
    </row>
    <row r="29" spans="1:8" ht="15" customHeight="1">
      <c r="A29" s="199"/>
      <c r="B29" s="200"/>
      <c r="C29" s="615"/>
      <c r="D29" s="616"/>
      <c r="E29" s="611"/>
      <c r="F29" s="221" t="s">
        <v>375</v>
      </c>
      <c r="G29" s="218" t="str">
        <f>IF(様式06‐2_職員配置!H32="","",様式06‐2_職員配置!H32)</f>
        <v/>
      </c>
      <c r="H29" s="217" t="s">
        <v>519</v>
      </c>
    </row>
    <row r="30" spans="1:8" ht="15" customHeight="1">
      <c r="A30" s="199"/>
      <c r="B30" s="200"/>
      <c r="C30" s="615"/>
      <c r="D30" s="616"/>
      <c r="E30" s="611"/>
      <c r="F30" s="221" t="s">
        <v>961</v>
      </c>
      <c r="G30" s="218" t="str">
        <f>IF(様式06‐2_職員配置!H33="","",様式06‐2_職員配置!H33)</f>
        <v/>
      </c>
      <c r="H30" s="217" t="s">
        <v>519</v>
      </c>
    </row>
    <row r="31" spans="1:8" ht="15" customHeight="1">
      <c r="A31" s="199"/>
      <c r="B31" s="200"/>
      <c r="C31" s="615"/>
      <c r="D31" s="616"/>
      <c r="E31" s="611"/>
      <c r="F31" s="420" t="s">
        <v>962</v>
      </c>
      <c r="G31" s="218" t="str">
        <f>IF(様式06‐2_職員配置!H34="","",様式06‐2_職員配置!H34)</f>
        <v/>
      </c>
      <c r="H31" s="217" t="s">
        <v>519</v>
      </c>
    </row>
    <row r="32" spans="1:8" ht="15" customHeight="1">
      <c r="A32" s="199"/>
      <c r="B32" s="200"/>
      <c r="C32" s="615"/>
      <c r="D32" s="616"/>
      <c r="E32" s="612"/>
      <c r="F32" s="221" t="s">
        <v>416</v>
      </c>
      <c r="G32" s="218" t="str">
        <f>IF(様式06‐2_職員配置!H35="","",様式06‐2_職員配置!H35)</f>
        <v/>
      </c>
      <c r="H32" s="217" t="s">
        <v>519</v>
      </c>
    </row>
    <row r="33" spans="1:8" ht="15" customHeight="1">
      <c r="A33" s="199"/>
      <c r="B33" s="200"/>
      <c r="C33" s="615"/>
      <c r="D33" s="616"/>
      <c r="E33" s="610" t="s">
        <v>390</v>
      </c>
      <c r="F33" s="221" t="s">
        <v>376</v>
      </c>
      <c r="G33" s="218" t="str">
        <f>IF(様式06‐2_職員配置!H37="","",様式06‐2_職員配置!H37)</f>
        <v/>
      </c>
      <c r="H33" s="217" t="s">
        <v>519</v>
      </c>
    </row>
    <row r="34" spans="1:8" ht="15" customHeight="1">
      <c r="A34" s="199"/>
      <c r="B34" s="200"/>
      <c r="C34" s="615"/>
      <c r="D34" s="616"/>
      <c r="E34" s="611"/>
      <c r="F34" s="221" t="s">
        <v>377</v>
      </c>
      <c r="G34" s="218" t="str">
        <f>IF(様式06‐2_職員配置!H38="","",様式06‐2_職員配置!H38)</f>
        <v/>
      </c>
      <c r="H34" s="217" t="s">
        <v>519</v>
      </c>
    </row>
    <row r="35" spans="1:8" ht="15" customHeight="1">
      <c r="A35" s="199"/>
      <c r="B35" s="200"/>
      <c r="C35" s="615"/>
      <c r="D35" s="616"/>
      <c r="E35" s="611"/>
      <c r="F35" s="221" t="s">
        <v>72</v>
      </c>
      <c r="G35" s="218" t="str">
        <f>IF(様式06‐2_職員配置!H39="","",様式06‐2_職員配置!H39)</f>
        <v/>
      </c>
      <c r="H35" s="217" t="s">
        <v>519</v>
      </c>
    </row>
    <row r="36" spans="1:8" ht="15" customHeight="1">
      <c r="A36" s="199"/>
      <c r="B36" s="200"/>
      <c r="C36" s="617"/>
      <c r="D36" s="618"/>
      <c r="E36" s="612"/>
      <c r="F36" s="221" t="s">
        <v>378</v>
      </c>
      <c r="G36" s="218" t="str">
        <f>IF(様式06‐2_職員配置!H40="","",様式06‐2_職員配置!H40)</f>
        <v/>
      </c>
      <c r="H36" s="217" t="s">
        <v>519</v>
      </c>
    </row>
    <row r="37" spans="1:8" ht="15" customHeight="1">
      <c r="A37" s="199"/>
      <c r="B37" s="200"/>
      <c r="C37" s="613" t="s">
        <v>525</v>
      </c>
      <c r="D37" s="614"/>
      <c r="E37" s="608" t="s">
        <v>379</v>
      </c>
      <c r="F37" s="609"/>
      <c r="G37" s="218" t="str">
        <f>IF(様式06‐2_職員配置!H57="","",様式06‐2_職員配置!H57)</f>
        <v/>
      </c>
      <c r="H37" s="217" t="s">
        <v>519</v>
      </c>
    </row>
    <row r="38" spans="1:8" ht="15" customHeight="1">
      <c r="A38" s="199"/>
      <c r="B38" s="200"/>
      <c r="C38" s="615"/>
      <c r="D38" s="616"/>
      <c r="E38" s="610" t="s">
        <v>382</v>
      </c>
      <c r="F38" s="221" t="s">
        <v>373</v>
      </c>
      <c r="G38" s="218" t="str">
        <f>IF(様式06‐2_職員配置!H58="","",様式06‐2_職員配置!H58)</f>
        <v/>
      </c>
      <c r="H38" s="217" t="s">
        <v>519</v>
      </c>
    </row>
    <row r="39" spans="1:8" ht="15" customHeight="1">
      <c r="A39" s="199"/>
      <c r="B39" s="200"/>
      <c r="C39" s="615"/>
      <c r="D39" s="616"/>
      <c r="E39" s="611"/>
      <c r="F39" s="221" t="s">
        <v>374</v>
      </c>
      <c r="G39" s="218" t="str">
        <f>IF(様式06‐2_職員配置!H59="","",様式06‐2_職員配置!H59)</f>
        <v/>
      </c>
      <c r="H39" s="217" t="s">
        <v>519</v>
      </c>
    </row>
    <row r="40" spans="1:8" ht="15" customHeight="1">
      <c r="A40" s="199"/>
      <c r="B40" s="200"/>
      <c r="C40" s="615"/>
      <c r="D40" s="616"/>
      <c r="E40" s="612"/>
      <c r="F40" s="221" t="s">
        <v>416</v>
      </c>
      <c r="G40" s="218" t="str">
        <f>IF(様式06‐2_職員配置!H61="","",様式06‐2_職員配置!H61)</f>
        <v/>
      </c>
      <c r="H40" s="217" t="s">
        <v>519</v>
      </c>
    </row>
    <row r="41" spans="1:8" ht="15" customHeight="1">
      <c r="A41" s="199"/>
      <c r="B41" s="200"/>
      <c r="C41" s="615"/>
      <c r="D41" s="616"/>
      <c r="E41" s="610" t="s">
        <v>390</v>
      </c>
      <c r="F41" s="221" t="s">
        <v>376</v>
      </c>
      <c r="G41" s="218" t="str">
        <f>IF(様式06‐2_職員配置!H63="","",様式06‐2_職員配置!H63)</f>
        <v/>
      </c>
      <c r="H41" s="217" t="s">
        <v>519</v>
      </c>
    </row>
    <row r="42" spans="1:8" ht="15" customHeight="1">
      <c r="A42" s="199"/>
      <c r="B42" s="200"/>
      <c r="C42" s="615"/>
      <c r="D42" s="616"/>
      <c r="E42" s="611"/>
      <c r="F42" s="221" t="s">
        <v>377</v>
      </c>
      <c r="G42" s="218" t="str">
        <f>IF(様式06‐2_職員配置!H64="","",様式06‐2_職員配置!H64)</f>
        <v/>
      </c>
      <c r="H42" s="217" t="s">
        <v>519</v>
      </c>
    </row>
    <row r="43" spans="1:8" ht="15" customHeight="1">
      <c r="A43" s="199"/>
      <c r="B43" s="200"/>
      <c r="C43" s="615"/>
      <c r="D43" s="616"/>
      <c r="E43" s="611"/>
      <c r="F43" s="221" t="s">
        <v>72</v>
      </c>
      <c r="G43" s="218" t="str">
        <f>IF(様式06‐2_職員配置!H65="","",様式06‐2_職員配置!H65)</f>
        <v/>
      </c>
      <c r="H43" s="217" t="s">
        <v>519</v>
      </c>
    </row>
    <row r="44" spans="1:8" ht="15" customHeight="1">
      <c r="A44" s="199"/>
      <c r="B44" s="222"/>
      <c r="C44" s="617"/>
      <c r="D44" s="618"/>
      <c r="E44" s="612"/>
      <c r="F44" s="221" t="s">
        <v>378</v>
      </c>
      <c r="G44" s="218" t="str">
        <f>IF(様式06‐2_職員配置!H66="","",様式06‐2_職員配置!H66)</f>
        <v/>
      </c>
      <c r="H44" s="217" t="s">
        <v>519</v>
      </c>
    </row>
    <row r="45" spans="1:8" ht="12.75" customHeight="1">
      <c r="A45" s="533" t="s">
        <v>782</v>
      </c>
      <c r="B45" s="534"/>
      <c r="C45" s="534"/>
      <c r="D45" s="534"/>
      <c r="E45" s="534"/>
      <c r="F45" s="534"/>
      <c r="G45" s="535"/>
    </row>
    <row r="46" spans="1:8" ht="12.75" customHeight="1">
      <c r="A46" s="199"/>
      <c r="B46" s="526" t="s">
        <v>494</v>
      </c>
      <c r="C46" s="527"/>
      <c r="D46" s="527"/>
      <c r="E46" s="527"/>
      <c r="F46" s="527"/>
      <c r="G46" s="528"/>
    </row>
    <row r="47" spans="1:8" ht="12.75" customHeight="1">
      <c r="A47" s="199"/>
      <c r="B47" s="19"/>
      <c r="C47" s="600" t="s">
        <v>527</v>
      </c>
      <c r="D47" s="601"/>
      <c r="E47" s="601"/>
      <c r="F47" s="601"/>
      <c r="G47" s="602"/>
    </row>
    <row r="48" spans="1:8" ht="12.75" customHeight="1">
      <c r="A48" s="199"/>
      <c r="B48" s="19"/>
      <c r="C48" s="587" t="s">
        <v>526</v>
      </c>
      <c r="D48" s="588"/>
      <c r="E48" s="588"/>
      <c r="F48" s="588"/>
      <c r="G48" s="589"/>
    </row>
    <row r="49" spans="1:8" ht="15" customHeight="1">
      <c r="A49" s="199"/>
      <c r="B49" s="585"/>
      <c r="C49" s="573" t="s">
        <v>111</v>
      </c>
      <c r="D49" s="582"/>
      <c r="E49" s="574"/>
      <c r="F49" s="606" t="str">
        <f>IF('様式13-2_施設整備計画'!C34="","",'様式13-2_施設整備計画'!C34)</f>
        <v>　　　造地上　　　階建</v>
      </c>
      <c r="G49" s="607"/>
      <c r="H49" s="217" t="s">
        <v>519</v>
      </c>
    </row>
    <row r="50" spans="1:8" ht="15" customHeight="1">
      <c r="A50" s="199"/>
      <c r="B50" s="585"/>
      <c r="C50" s="573" t="s">
        <v>727</v>
      </c>
      <c r="D50" s="582"/>
      <c r="E50" s="574"/>
      <c r="F50" s="606" t="str">
        <f>IF('様式13-2_施設整備計画'!C35="","",'様式13-2_施設整備計画'!C35)</f>
        <v>　　階　　　㎡，　階　　　㎡</v>
      </c>
      <c r="G50" s="607"/>
      <c r="H50" s="217" t="s">
        <v>519</v>
      </c>
    </row>
    <row r="51" spans="1:8" ht="15" customHeight="1">
      <c r="A51" s="199"/>
      <c r="B51" s="585"/>
      <c r="C51" s="573" t="s">
        <v>726</v>
      </c>
      <c r="D51" s="582"/>
      <c r="E51" s="574"/>
      <c r="F51" s="598" t="str">
        <f>IF('様式13-2_施設整備計画'!C36="","",'様式13-2_施設整備計画'!C36)</f>
        <v/>
      </c>
      <c r="G51" s="599"/>
      <c r="H51" s="217" t="s">
        <v>519</v>
      </c>
    </row>
    <row r="52" spans="1:8" ht="15" customHeight="1">
      <c r="A52" s="199"/>
      <c r="B52" s="585"/>
      <c r="C52" s="573" t="s">
        <v>783</v>
      </c>
      <c r="D52" s="582"/>
      <c r="E52" s="574"/>
      <c r="F52" s="598" t="str">
        <f>IF('様式13-2_施設整備計画'!H36="","",'様式13-2_施設整備計画'!H36)</f>
        <v/>
      </c>
      <c r="G52" s="599"/>
      <c r="H52" s="217" t="s">
        <v>519</v>
      </c>
    </row>
    <row r="53" spans="1:8" ht="15" customHeight="1">
      <c r="A53" s="199"/>
      <c r="B53" s="585"/>
      <c r="C53" s="603" t="str">
        <f>'様式13-2_施設整備計画'!A37</f>
        <v>駐車場台数</v>
      </c>
      <c r="D53" s="604"/>
      <c r="E53" s="605"/>
      <c r="F53" s="593" t="str">
        <f>IF('様式13-2_施設整備計画'!C37="","",'様式13-2_施設整備計画'!C37)</f>
        <v/>
      </c>
      <c r="G53" s="594"/>
      <c r="H53" s="217" t="s">
        <v>519</v>
      </c>
    </row>
    <row r="54" spans="1:8" ht="15" customHeight="1">
      <c r="A54" s="199"/>
      <c r="B54" s="585"/>
      <c r="C54" s="595" t="str">
        <f>'様式13-2_施設整備計画'!A38</f>
        <v>（うち，保護者利用可）</v>
      </c>
      <c r="D54" s="596"/>
      <c r="E54" s="597"/>
      <c r="F54" s="580" t="str">
        <f>IF('様式13-2_施設整備計画'!C38="","",'様式13-2_施設整備計画'!C38)</f>
        <v/>
      </c>
      <c r="G54" s="581"/>
      <c r="H54" s="217" t="s">
        <v>519</v>
      </c>
    </row>
    <row r="55" spans="1:8" ht="15" customHeight="1">
      <c r="A55" s="199"/>
      <c r="B55" s="585"/>
      <c r="C55" s="603" t="str">
        <f>'様式13-2_施設整備計画'!A39</f>
        <v>駐輪場台数</v>
      </c>
      <c r="D55" s="604"/>
      <c r="E55" s="605"/>
      <c r="F55" s="593" t="str">
        <f>IF('様式13-2_施設整備計画'!C39="","",'様式13-2_施設整備計画'!C39)</f>
        <v/>
      </c>
      <c r="G55" s="594"/>
      <c r="H55" s="217" t="s">
        <v>519</v>
      </c>
    </row>
    <row r="56" spans="1:8" ht="15" customHeight="1">
      <c r="A56" s="199"/>
      <c r="B56" s="585"/>
      <c r="C56" s="595" t="str">
        <f>'様式13-2_施設整備計画'!A40</f>
        <v>（うち，保護者利用可）</v>
      </c>
      <c r="D56" s="596"/>
      <c r="E56" s="597"/>
      <c r="F56" s="580" t="str">
        <f>IF('様式13-2_施設整備計画'!C40="","",'様式13-2_施設整備計画'!C40)</f>
        <v/>
      </c>
      <c r="G56" s="581"/>
      <c r="H56" s="217" t="s">
        <v>519</v>
      </c>
    </row>
    <row r="57" spans="1:8" ht="15" customHeight="1">
      <c r="A57" s="199"/>
      <c r="B57" s="585"/>
      <c r="C57" s="573" t="str">
        <f>'様式13-2_施設整備計画'!F37</f>
        <v>バギー
置場</v>
      </c>
      <c r="D57" s="582"/>
      <c r="E57" s="574"/>
      <c r="F57" s="583" t="str">
        <f>IF('様式13-2_施設整備計画'!H37="","",'様式13-2_施設整備計画'!H37)</f>
        <v/>
      </c>
      <c r="G57" s="584"/>
      <c r="H57" s="217" t="s">
        <v>519</v>
      </c>
    </row>
    <row r="58" spans="1:8" ht="15" customHeight="1">
      <c r="A58" s="199"/>
      <c r="B58" s="585"/>
      <c r="C58" s="575" t="s">
        <v>112</v>
      </c>
      <c r="D58" s="576"/>
      <c r="E58" s="577"/>
      <c r="F58" s="223" t="s">
        <v>113</v>
      </c>
      <c r="G58" s="223" t="s">
        <v>725</v>
      </c>
    </row>
    <row r="59" spans="1:8" ht="15" customHeight="1">
      <c r="A59" s="199"/>
      <c r="B59" s="585"/>
      <c r="C59" s="569"/>
      <c r="D59" s="573" t="str">
        <f>'様式13-2_施設整備計画'!A42</f>
        <v>乳児室・ほふく室(０歳児）</v>
      </c>
      <c r="E59" s="574"/>
      <c r="F59" s="207" t="str">
        <f>IF('様式13-2_施設整備計画'!C42="","",'様式13-2_施設整備計画'!C42)</f>
        <v/>
      </c>
      <c r="G59" s="292" t="str">
        <f>IF('様式13-2_施設整備計画'!D42="","",'様式13-2_施設整備計画'!D42)</f>
        <v/>
      </c>
      <c r="H59" s="217" t="s">
        <v>519</v>
      </c>
    </row>
    <row r="60" spans="1:8" ht="15" customHeight="1">
      <c r="A60" s="199"/>
      <c r="B60" s="585"/>
      <c r="C60" s="569"/>
      <c r="D60" s="573" t="str">
        <f>'様式13-2_施設整備計画'!A43</f>
        <v>乳児室・ほふく室(１歳児）</v>
      </c>
      <c r="E60" s="574"/>
      <c r="F60" s="207" t="str">
        <f>IF('様式13-2_施設整備計画'!C43="","",'様式13-2_施設整備計画'!C43)</f>
        <v/>
      </c>
      <c r="G60" s="292" t="str">
        <f>IF('様式13-2_施設整備計画'!D43="","",'様式13-2_施設整備計画'!D43)</f>
        <v/>
      </c>
      <c r="H60" s="217" t="s">
        <v>519</v>
      </c>
    </row>
    <row r="61" spans="1:8" ht="15" customHeight="1">
      <c r="A61" s="199"/>
      <c r="B61" s="585"/>
      <c r="C61" s="569"/>
      <c r="D61" s="573" t="str">
        <f>'様式13-2_施設整備計画'!A44</f>
        <v>保育室(２歳児）</v>
      </c>
      <c r="E61" s="574"/>
      <c r="F61" s="207" t="str">
        <f>IF('様式13-2_施設整備計画'!C44="","",'様式13-2_施設整備計画'!C44)</f>
        <v/>
      </c>
      <c r="G61" s="292" t="str">
        <f>IF('様式13-2_施設整備計画'!D44="","",'様式13-2_施設整備計画'!D44)</f>
        <v/>
      </c>
      <c r="H61" s="217" t="s">
        <v>519</v>
      </c>
    </row>
    <row r="62" spans="1:8" ht="15" customHeight="1">
      <c r="A62" s="199"/>
      <c r="B62" s="585"/>
      <c r="C62" s="569"/>
      <c r="D62" s="573" t="str">
        <f>'様式13-2_施設整備計画'!A45</f>
        <v>保育室(３歳児）</v>
      </c>
      <c r="E62" s="574"/>
      <c r="F62" s="207" t="str">
        <f>IF('様式13-2_施設整備計画'!C45="","",'様式13-2_施設整備計画'!C45)</f>
        <v/>
      </c>
      <c r="G62" s="292" t="str">
        <f>IF('様式13-2_施設整備計画'!D45="","",'様式13-2_施設整備計画'!D45)</f>
        <v/>
      </c>
      <c r="H62" s="217" t="s">
        <v>519</v>
      </c>
    </row>
    <row r="63" spans="1:8" ht="15" customHeight="1">
      <c r="A63" s="199"/>
      <c r="B63" s="585"/>
      <c r="C63" s="569"/>
      <c r="D63" s="573" t="str">
        <f>'様式13-2_施設整備計画'!A46</f>
        <v>保育室(４歳児）</v>
      </c>
      <c r="E63" s="574"/>
      <c r="F63" s="207" t="str">
        <f>IF('様式13-2_施設整備計画'!C46="","",'様式13-2_施設整備計画'!C46)</f>
        <v/>
      </c>
      <c r="G63" s="292" t="str">
        <f>IF('様式13-2_施設整備計画'!D46="","",'様式13-2_施設整備計画'!D46)</f>
        <v/>
      </c>
      <c r="H63" s="217" t="s">
        <v>519</v>
      </c>
    </row>
    <row r="64" spans="1:8" ht="15" customHeight="1">
      <c r="A64" s="199"/>
      <c r="B64" s="585"/>
      <c r="C64" s="569"/>
      <c r="D64" s="573" t="str">
        <f>'様式13-2_施設整備計画'!A47</f>
        <v>保育室(５歳児）</v>
      </c>
      <c r="E64" s="574"/>
      <c r="F64" s="207" t="str">
        <f>IF('様式13-2_施設整備計画'!C47="","",'様式13-2_施設整備計画'!C47)</f>
        <v/>
      </c>
      <c r="G64" s="292" t="str">
        <f>IF('様式13-2_施設整備計画'!D47="","",'様式13-2_施設整備計画'!D47)</f>
        <v/>
      </c>
      <c r="H64" s="217" t="s">
        <v>519</v>
      </c>
    </row>
    <row r="65" spans="1:8" ht="15" customHeight="1">
      <c r="A65" s="199"/>
      <c r="B65" s="585"/>
      <c r="C65" s="569"/>
      <c r="D65" s="565" t="str">
        <f>'様式13-2_施設整備計画'!A48</f>
        <v>その他（　　　　　　　　　）</v>
      </c>
      <c r="E65" s="566"/>
      <c r="F65" s="207" t="str">
        <f>IF('様式13-2_施設整備計画'!C48="","",'様式13-2_施設整備計画'!C48)</f>
        <v/>
      </c>
      <c r="G65" s="292" t="str">
        <f>IF('様式13-2_施設整備計画'!D48="","",'様式13-2_施設整備計画'!D48)</f>
        <v/>
      </c>
      <c r="H65" s="217" t="s">
        <v>519</v>
      </c>
    </row>
    <row r="66" spans="1:8" ht="15" customHeight="1">
      <c r="A66" s="199"/>
      <c r="B66" s="585"/>
      <c r="C66" s="569"/>
      <c r="D66" s="565" t="str">
        <f>'様式13-2_施設整備計画'!A49</f>
        <v>その他（　　　　　　　　　）</v>
      </c>
      <c r="E66" s="566"/>
      <c r="F66" s="207" t="str">
        <f>IF('様式13-2_施設整備計画'!C49="","",'様式13-2_施設整備計画'!C49)</f>
        <v/>
      </c>
      <c r="G66" s="292" t="str">
        <f>IF('様式13-2_施設整備計画'!D49="","",'様式13-2_施設整備計画'!D49)</f>
        <v/>
      </c>
      <c r="H66" s="217" t="s">
        <v>519</v>
      </c>
    </row>
    <row r="67" spans="1:8" ht="15" customHeight="1">
      <c r="A67" s="199"/>
      <c r="B67" s="585"/>
      <c r="C67" s="569"/>
      <c r="D67" s="565" t="str">
        <f>'様式13-2_施設整備計画'!A50</f>
        <v>その他（　　　　　　　　　）</v>
      </c>
      <c r="E67" s="566"/>
      <c r="F67" s="207" t="str">
        <f>IF('様式13-2_施設整備計画'!C50="","",'様式13-2_施設整備計画'!C50)</f>
        <v/>
      </c>
      <c r="G67" s="292" t="str">
        <f>IF('様式13-2_施設整備計画'!D50="","",'様式13-2_施設整備計画'!D50)</f>
        <v/>
      </c>
      <c r="H67" s="217" t="s">
        <v>519</v>
      </c>
    </row>
    <row r="68" spans="1:8" ht="15" customHeight="1">
      <c r="A68" s="199"/>
      <c r="B68" s="585"/>
      <c r="C68" s="569"/>
      <c r="D68" s="565" t="str">
        <f>'様式13-2_施設整備計画'!A51</f>
        <v>その他（　　　　　　　　　）</v>
      </c>
      <c r="E68" s="566"/>
      <c r="F68" s="207" t="str">
        <f>IF('様式13-2_施設整備計画'!C51="","",'様式13-2_施設整備計画'!C51)</f>
        <v/>
      </c>
      <c r="G68" s="292" t="str">
        <f>IF('様式13-2_施設整備計画'!D51="","",'様式13-2_施設整備計画'!D51)</f>
        <v/>
      </c>
      <c r="H68" s="217" t="s">
        <v>519</v>
      </c>
    </row>
    <row r="69" spans="1:8" ht="15" customHeight="1" thickBot="1">
      <c r="A69" s="199"/>
      <c r="B69" s="585"/>
      <c r="C69" s="570"/>
      <c r="D69" s="565" t="str">
        <f>'様式13-2_施設整備計画'!A52</f>
        <v>その他（　　　　　　　　　）</v>
      </c>
      <c r="E69" s="566"/>
      <c r="F69" s="207" t="str">
        <f>IF('様式13-2_施設整備計画'!C52="","",'様式13-2_施設整備計画'!C52)</f>
        <v/>
      </c>
      <c r="G69" s="292" t="str">
        <f>IF('様式13-2_施設整備計画'!D52="","",'様式13-2_施設整備計画'!D52)</f>
        <v/>
      </c>
      <c r="H69" s="217" t="s">
        <v>519</v>
      </c>
    </row>
    <row r="70" spans="1:8" ht="15" customHeight="1" thickTop="1" thickBot="1">
      <c r="A70" s="199"/>
      <c r="B70" s="585"/>
      <c r="C70" s="560" t="s">
        <v>122</v>
      </c>
      <c r="D70" s="567"/>
      <c r="E70" s="561"/>
      <c r="F70" s="208"/>
      <c r="G70" s="293">
        <f>SUM(G59:G69)</f>
        <v>0</v>
      </c>
      <c r="H70" s="217"/>
    </row>
    <row r="71" spans="1:8" ht="15" customHeight="1" thickTop="1">
      <c r="A71" s="199"/>
      <c r="B71" s="585"/>
      <c r="C71" s="568" t="s">
        <v>112</v>
      </c>
      <c r="D71" s="571" t="str">
        <f>'様式13-2_施設整備計画'!F42</f>
        <v>沐浴室</v>
      </c>
      <c r="E71" s="572"/>
      <c r="F71" s="207" t="str">
        <f>IF('様式13-2_施設整備計画'!H42="","",'様式13-2_施設整備計画'!H42)</f>
        <v/>
      </c>
      <c r="G71" s="292" t="str">
        <f>IF('様式13-2_施設整備計画'!I42="","",'様式13-2_施設整備計画'!I42)</f>
        <v/>
      </c>
      <c r="H71" s="217" t="s">
        <v>519</v>
      </c>
    </row>
    <row r="72" spans="1:8" ht="15" customHeight="1">
      <c r="A72" s="199"/>
      <c r="B72" s="585"/>
      <c r="C72" s="569"/>
      <c r="D72" s="573" t="str">
        <f>'様式13-2_施設整備計画'!F43</f>
        <v>調乳室</v>
      </c>
      <c r="E72" s="574"/>
      <c r="F72" s="207" t="str">
        <f>IF('様式13-2_施設整備計画'!H43="","",'様式13-2_施設整備計画'!H43)</f>
        <v/>
      </c>
      <c r="G72" s="292" t="str">
        <f>IF('様式13-2_施設整備計画'!I43="","",'様式13-2_施設整備計画'!I43)</f>
        <v/>
      </c>
      <c r="H72" s="217" t="s">
        <v>519</v>
      </c>
    </row>
    <row r="73" spans="1:8" ht="15" customHeight="1">
      <c r="A73" s="199"/>
      <c r="B73" s="585"/>
      <c r="C73" s="569"/>
      <c r="D73" s="573" t="str">
        <f>'様式13-2_施設整備計画'!F44</f>
        <v>遊戯室</v>
      </c>
      <c r="E73" s="574"/>
      <c r="F73" s="207" t="str">
        <f>IF('様式13-2_施設整備計画'!H44="","",'様式13-2_施設整備計画'!H44)</f>
        <v/>
      </c>
      <c r="G73" s="292" t="str">
        <f>IF('様式13-2_施設整備計画'!I44="","",'様式13-2_施設整備計画'!I44)</f>
        <v/>
      </c>
      <c r="H73" s="217" t="s">
        <v>519</v>
      </c>
    </row>
    <row r="74" spans="1:8" ht="15" customHeight="1">
      <c r="A74" s="199"/>
      <c r="B74" s="585"/>
      <c r="C74" s="569"/>
      <c r="D74" s="573" t="str">
        <f>'様式13-2_施設整備計画'!F45</f>
        <v>職員室</v>
      </c>
      <c r="E74" s="574"/>
      <c r="F74" s="207" t="str">
        <f>IF('様式13-2_施設整備計画'!H45="","",'様式13-2_施設整備計画'!H45)</f>
        <v/>
      </c>
      <c r="G74" s="292" t="str">
        <f>IF('様式13-2_施設整備計画'!I45="","",'様式13-2_施設整備計画'!I45)</f>
        <v/>
      </c>
      <c r="H74" s="217" t="s">
        <v>519</v>
      </c>
    </row>
    <row r="75" spans="1:8" ht="15" customHeight="1">
      <c r="A75" s="199"/>
      <c r="B75" s="585"/>
      <c r="C75" s="569"/>
      <c r="D75" s="573" t="str">
        <f>'様式13-2_施設整備計画'!F46</f>
        <v>調理室</v>
      </c>
      <c r="E75" s="574"/>
      <c r="F75" s="207" t="str">
        <f>IF('様式13-2_施設整備計画'!H46="","",'様式13-2_施設整備計画'!H46)</f>
        <v/>
      </c>
      <c r="G75" s="292" t="str">
        <f>IF('様式13-2_施設整備計画'!I46="","",'様式13-2_施設整備計画'!I46)</f>
        <v/>
      </c>
      <c r="H75" s="217" t="s">
        <v>519</v>
      </c>
    </row>
    <row r="76" spans="1:8" ht="15" customHeight="1">
      <c r="A76" s="199"/>
      <c r="B76" s="585"/>
      <c r="C76" s="569"/>
      <c r="D76" s="573" t="str">
        <f>'様式13-2_施設整備計画'!F47</f>
        <v>医務室</v>
      </c>
      <c r="E76" s="574"/>
      <c r="F76" s="207" t="str">
        <f>IF('様式13-2_施設整備計画'!H47="","",'様式13-2_施設整備計画'!H47)</f>
        <v/>
      </c>
      <c r="G76" s="292" t="str">
        <f>IF('様式13-2_施設整備計画'!I47="","",'様式13-2_施設整備計画'!I47)</f>
        <v/>
      </c>
      <c r="H76" s="217" t="s">
        <v>519</v>
      </c>
    </row>
    <row r="77" spans="1:8" ht="15" customHeight="1" thickBot="1">
      <c r="A77" s="199"/>
      <c r="B77" s="585"/>
      <c r="C77" s="570"/>
      <c r="D77" s="578" t="str">
        <f>'様式13-2_施設整備計画'!F48</f>
        <v>便所</v>
      </c>
      <c r="E77" s="579"/>
      <c r="F77" s="207" t="str">
        <f>IF('様式13-2_施設整備計画'!H48="","",'様式13-2_施設整備計画'!H48)</f>
        <v/>
      </c>
      <c r="G77" s="292" t="str">
        <f>IF('様式13-2_施設整備計画'!I48="","",'様式13-2_施設整備計画'!I48)</f>
        <v/>
      </c>
      <c r="H77" s="217" t="s">
        <v>519</v>
      </c>
    </row>
    <row r="78" spans="1:8" ht="15" customHeight="1" thickTop="1" thickBot="1">
      <c r="A78" s="199"/>
      <c r="B78" s="585"/>
      <c r="C78" s="209"/>
      <c r="D78" s="560" t="s">
        <v>123</v>
      </c>
      <c r="E78" s="561"/>
      <c r="F78" s="208"/>
      <c r="G78" s="293">
        <f>SUM(G71:G77)</f>
        <v>0</v>
      </c>
      <c r="H78" s="217"/>
    </row>
    <row r="79" spans="1:8" ht="15" customHeight="1" thickTop="1">
      <c r="A79" s="224"/>
      <c r="B79" s="585"/>
      <c r="C79" s="562" t="s">
        <v>495</v>
      </c>
      <c r="D79" s="563"/>
      <c r="E79" s="564"/>
      <c r="F79" s="211"/>
      <c r="G79" s="294">
        <f>G70+G78</f>
        <v>0</v>
      </c>
      <c r="H79" s="217"/>
    </row>
    <row r="80" spans="1:8" ht="12.75" customHeight="1">
      <c r="A80" s="224"/>
      <c r="B80" s="194"/>
      <c r="C80" s="587" t="s">
        <v>532</v>
      </c>
      <c r="D80" s="588"/>
      <c r="E80" s="588"/>
      <c r="F80" s="588"/>
      <c r="G80" s="589"/>
    </row>
    <row r="81" spans="1:8" ht="15" customHeight="1">
      <c r="A81" s="199"/>
      <c r="B81" s="585"/>
      <c r="C81" s="590" t="str">
        <f>'様式13-2_施設整備計画'!A62</f>
        <v>駐車場</v>
      </c>
      <c r="D81" s="591"/>
      <c r="E81" s="592"/>
      <c r="F81" s="593" t="str">
        <f>IF('様式13-2_施設整備計画'!C62="","",'様式13-2_施設整備計画'!C62)</f>
        <v/>
      </c>
      <c r="G81" s="594"/>
      <c r="H81" s="217" t="s">
        <v>519</v>
      </c>
    </row>
    <row r="82" spans="1:8" ht="15" customHeight="1">
      <c r="A82" s="199"/>
      <c r="B82" s="585"/>
      <c r="C82" s="595" t="str">
        <f>'様式13-2_施設整備計画'!A63</f>
        <v>（うち，保護者利用可）</v>
      </c>
      <c r="D82" s="596"/>
      <c r="E82" s="597"/>
      <c r="F82" s="580" t="str">
        <f>IF('様式13-2_施設整備計画'!C63="","",'様式13-2_施設整備計画'!C63)</f>
        <v/>
      </c>
      <c r="G82" s="581"/>
      <c r="H82" s="217" t="s">
        <v>519</v>
      </c>
    </row>
    <row r="83" spans="1:8" ht="15" customHeight="1">
      <c r="A83" s="199"/>
      <c r="B83" s="585"/>
      <c r="C83" s="590" t="str">
        <f>'様式13-2_施設整備計画'!A64</f>
        <v>駐輪場</v>
      </c>
      <c r="D83" s="591"/>
      <c r="E83" s="592"/>
      <c r="F83" s="593" t="str">
        <f>IF('様式13-2_施設整備計画'!C64="","",'様式13-2_施設整備計画'!C64)</f>
        <v/>
      </c>
      <c r="G83" s="594"/>
      <c r="H83" s="217" t="s">
        <v>519</v>
      </c>
    </row>
    <row r="84" spans="1:8" ht="15" customHeight="1">
      <c r="A84" s="199"/>
      <c r="B84" s="585"/>
      <c r="C84" s="595" t="str">
        <f>'様式13-2_施設整備計画'!A65</f>
        <v>（うち，保護者利用可）</v>
      </c>
      <c r="D84" s="596"/>
      <c r="E84" s="597"/>
      <c r="F84" s="580" t="str">
        <f>IF('様式13-2_施設整備計画'!C65="","",'様式13-2_施設整備計画'!C65)</f>
        <v/>
      </c>
      <c r="G84" s="581"/>
      <c r="H84" s="217" t="s">
        <v>519</v>
      </c>
    </row>
    <row r="85" spans="1:8" ht="15" customHeight="1">
      <c r="A85" s="199"/>
      <c r="B85" s="585"/>
      <c r="C85" s="573" t="str">
        <f>'様式13-2_施設整備計画'!F62</f>
        <v>バギー
置場</v>
      </c>
      <c r="D85" s="582"/>
      <c r="E85" s="574"/>
      <c r="F85" s="583" t="str">
        <f>IF('様式13-2_施設整備計画'!H62="","",'様式13-2_施設整備計画'!H62)</f>
        <v/>
      </c>
      <c r="G85" s="584"/>
      <c r="H85" s="217" t="s">
        <v>519</v>
      </c>
    </row>
    <row r="86" spans="1:8" ht="15" customHeight="1">
      <c r="A86" s="199"/>
      <c r="B86" s="585"/>
      <c r="C86" s="575" t="s">
        <v>112</v>
      </c>
      <c r="D86" s="576"/>
      <c r="E86" s="577"/>
      <c r="F86" s="223" t="s">
        <v>113</v>
      </c>
      <c r="G86" s="223" t="s">
        <v>725</v>
      </c>
    </row>
    <row r="87" spans="1:8" ht="15" customHeight="1">
      <c r="A87" s="199"/>
      <c r="B87" s="585"/>
      <c r="C87" s="569"/>
      <c r="D87" s="573" t="str">
        <f>'様式13-2_施設整備計画'!A67</f>
        <v>乳児室・ほふく室(０歳児）</v>
      </c>
      <c r="E87" s="574"/>
      <c r="F87" s="207" t="str">
        <f>IF('様式13-2_施設整備計画'!C67="","",'様式13-2_施設整備計画'!C67)</f>
        <v/>
      </c>
      <c r="G87" s="292" t="str">
        <f>IF('様式13-2_施設整備計画'!D67="","",'様式13-2_施設整備計画'!D67)</f>
        <v/>
      </c>
      <c r="H87" s="217" t="s">
        <v>519</v>
      </c>
    </row>
    <row r="88" spans="1:8" ht="15" customHeight="1">
      <c r="A88" s="199"/>
      <c r="B88" s="585"/>
      <c r="C88" s="569"/>
      <c r="D88" s="573" t="str">
        <f>'様式13-2_施設整備計画'!A68</f>
        <v>乳児室・ほふく室(１歳児）</v>
      </c>
      <c r="E88" s="574"/>
      <c r="F88" s="207" t="str">
        <f>IF('様式13-2_施設整備計画'!C68="","",'様式13-2_施設整備計画'!C68)</f>
        <v/>
      </c>
      <c r="G88" s="292" t="str">
        <f>IF('様式13-2_施設整備計画'!D68="","",'様式13-2_施設整備計画'!D68)</f>
        <v/>
      </c>
      <c r="H88" s="217" t="s">
        <v>519</v>
      </c>
    </row>
    <row r="89" spans="1:8" ht="15" customHeight="1">
      <c r="A89" s="199"/>
      <c r="B89" s="585"/>
      <c r="C89" s="569"/>
      <c r="D89" s="573" t="str">
        <f>'様式13-2_施設整備計画'!A69</f>
        <v>保育室(２歳児）</v>
      </c>
      <c r="E89" s="574"/>
      <c r="F89" s="207" t="str">
        <f>IF('様式13-2_施設整備計画'!C69="","",'様式13-2_施設整備計画'!C69)</f>
        <v/>
      </c>
      <c r="G89" s="292" t="str">
        <f>IF('様式13-2_施設整備計画'!D69="","",'様式13-2_施設整備計画'!D69)</f>
        <v/>
      </c>
      <c r="H89" s="217" t="s">
        <v>519</v>
      </c>
    </row>
    <row r="90" spans="1:8" ht="15" customHeight="1">
      <c r="A90" s="199"/>
      <c r="B90" s="585"/>
      <c r="C90" s="569"/>
      <c r="D90" s="565" t="str">
        <f>'様式13-2_施設整備計画'!A70</f>
        <v>その他（　　　　　　　　　）</v>
      </c>
      <c r="E90" s="566"/>
      <c r="F90" s="207" t="str">
        <f>IF('様式13-2_施設整備計画'!C70="","",'様式13-2_施設整備計画'!C70)</f>
        <v/>
      </c>
      <c r="G90" s="292" t="str">
        <f>IF('様式13-2_施設整備計画'!D70="","",'様式13-2_施設整備計画'!D70)</f>
        <v/>
      </c>
      <c r="H90" s="217" t="s">
        <v>519</v>
      </c>
    </row>
    <row r="91" spans="1:8" ht="15" customHeight="1">
      <c r="A91" s="199"/>
      <c r="B91" s="585"/>
      <c r="C91" s="569"/>
      <c r="D91" s="565" t="str">
        <f>'様式13-2_施設整備計画'!A71</f>
        <v>その他（　　　　　　　　　）</v>
      </c>
      <c r="E91" s="566"/>
      <c r="F91" s="207" t="str">
        <f>IF('様式13-2_施設整備計画'!C71="","",'様式13-2_施設整備計画'!C71)</f>
        <v/>
      </c>
      <c r="G91" s="292" t="str">
        <f>IF('様式13-2_施設整備計画'!D71="","",'様式13-2_施設整備計画'!D71)</f>
        <v/>
      </c>
      <c r="H91" s="217" t="s">
        <v>519</v>
      </c>
    </row>
    <row r="92" spans="1:8" ht="15" customHeight="1">
      <c r="A92" s="199"/>
      <c r="B92" s="585"/>
      <c r="C92" s="569"/>
      <c r="D92" s="565" t="str">
        <f>'様式13-2_施設整備計画'!A72</f>
        <v>その他（　　　　　　　　　）</v>
      </c>
      <c r="E92" s="566"/>
      <c r="F92" s="207" t="str">
        <f>IF('様式13-2_施設整備計画'!C72="","",'様式13-2_施設整備計画'!C72)</f>
        <v/>
      </c>
      <c r="G92" s="292" t="str">
        <f>IF('様式13-2_施設整備計画'!D72="","",'様式13-2_施設整備計画'!D72)</f>
        <v/>
      </c>
      <c r="H92" s="217" t="s">
        <v>519</v>
      </c>
    </row>
    <row r="93" spans="1:8" ht="15" customHeight="1">
      <c r="A93" s="199"/>
      <c r="B93" s="585"/>
      <c r="C93" s="569"/>
      <c r="D93" s="565" t="str">
        <f>'様式13-2_施設整備計画'!A73</f>
        <v>その他（　　　　　　　　　）</v>
      </c>
      <c r="E93" s="566"/>
      <c r="F93" s="207" t="str">
        <f>IF('様式13-2_施設整備計画'!C73="","",'様式13-2_施設整備計画'!C73)</f>
        <v/>
      </c>
      <c r="G93" s="292" t="str">
        <f>IF('様式13-2_施設整備計画'!D73="","",'様式13-2_施設整備計画'!D73)</f>
        <v/>
      </c>
      <c r="H93" s="217" t="s">
        <v>519</v>
      </c>
    </row>
    <row r="94" spans="1:8" ht="15" customHeight="1">
      <c r="A94" s="199"/>
      <c r="B94" s="585"/>
      <c r="C94" s="569"/>
      <c r="D94" s="565" t="str">
        <f>'様式13-2_施設整備計画'!A74</f>
        <v>その他（　　　　　　　　　）</v>
      </c>
      <c r="E94" s="566"/>
      <c r="F94" s="207" t="str">
        <f>IF('様式13-2_施設整備計画'!C74="","",'様式13-2_施設整備計画'!C74)</f>
        <v/>
      </c>
      <c r="G94" s="292" t="str">
        <f>IF('様式13-2_施設整備計画'!D74="","",'様式13-2_施設整備計画'!D74)</f>
        <v/>
      </c>
      <c r="H94" s="217" t="s">
        <v>519</v>
      </c>
    </row>
    <row r="95" spans="1:8" ht="15" customHeight="1">
      <c r="A95" s="199"/>
      <c r="B95" s="585"/>
      <c r="C95" s="569"/>
      <c r="D95" s="565" t="str">
        <f>'様式13-2_施設整備計画'!A75</f>
        <v>その他（　　　　　　　　　）</v>
      </c>
      <c r="E95" s="566"/>
      <c r="F95" s="207" t="str">
        <f>IF('様式13-2_施設整備計画'!C75="","",'様式13-2_施設整備計画'!C75)</f>
        <v/>
      </c>
      <c r="G95" s="292" t="str">
        <f>IF('様式13-2_施設整備計画'!D75="","",'様式13-2_施設整備計画'!D75)</f>
        <v/>
      </c>
      <c r="H95" s="217" t="s">
        <v>519</v>
      </c>
    </row>
    <row r="96" spans="1:8" ht="15" customHeight="1">
      <c r="A96" s="199"/>
      <c r="B96" s="585"/>
      <c r="C96" s="569"/>
      <c r="D96" s="565" t="str">
        <f>'様式13-2_施設整備計画'!A76</f>
        <v>その他（　　　　　　　　　）</v>
      </c>
      <c r="E96" s="566"/>
      <c r="F96" s="207" t="str">
        <f>IF('様式13-2_施設整備計画'!C76="","",'様式13-2_施設整備計画'!C76)</f>
        <v/>
      </c>
      <c r="G96" s="292" t="str">
        <f>IF('様式13-2_施設整備計画'!D76="","",'様式13-2_施設整備計画'!D76)</f>
        <v/>
      </c>
      <c r="H96" s="217" t="s">
        <v>519</v>
      </c>
    </row>
    <row r="97" spans="1:8" ht="15" customHeight="1" thickBot="1">
      <c r="A97" s="199"/>
      <c r="B97" s="585"/>
      <c r="C97" s="570"/>
      <c r="D97" s="565" t="str">
        <f>'様式13-2_施設整備計画'!A77</f>
        <v>その他（　　　　　　　　　）</v>
      </c>
      <c r="E97" s="566"/>
      <c r="F97" s="207" t="str">
        <f>IF('様式13-2_施設整備計画'!C77="","",'様式13-2_施設整備計画'!C77)</f>
        <v/>
      </c>
      <c r="G97" s="292" t="str">
        <f>IF('様式13-2_施設整備計画'!D77="","",'様式13-2_施設整備計画'!D77)</f>
        <v/>
      </c>
      <c r="H97" s="217" t="s">
        <v>519</v>
      </c>
    </row>
    <row r="98" spans="1:8" ht="15" customHeight="1" thickTop="1" thickBot="1">
      <c r="A98" s="199"/>
      <c r="B98" s="585"/>
      <c r="C98" s="560" t="s">
        <v>122</v>
      </c>
      <c r="D98" s="567"/>
      <c r="E98" s="561"/>
      <c r="F98" s="208"/>
      <c r="G98" s="293">
        <f>SUM(G87:G97)</f>
        <v>0</v>
      </c>
      <c r="H98" s="217"/>
    </row>
    <row r="99" spans="1:8" ht="15" customHeight="1" thickTop="1">
      <c r="A99" s="199"/>
      <c r="B99" s="585"/>
      <c r="C99" s="568" t="s">
        <v>112</v>
      </c>
      <c r="D99" s="571" t="str">
        <f>'様式13-2_施設整備計画'!F67</f>
        <v>沐浴室</v>
      </c>
      <c r="E99" s="572"/>
      <c r="F99" s="207" t="str">
        <f>IF('様式13-2_施設整備計画'!H67="","",'様式13-2_施設整備計画'!H67)</f>
        <v/>
      </c>
      <c r="G99" s="292" t="str">
        <f>IF('様式13-2_施設整備計画'!I67="","",'様式13-2_施設整備計画'!I67)</f>
        <v/>
      </c>
      <c r="H99" s="217" t="s">
        <v>519</v>
      </c>
    </row>
    <row r="100" spans="1:8" ht="15" customHeight="1">
      <c r="A100" s="199"/>
      <c r="B100" s="585"/>
      <c r="C100" s="569"/>
      <c r="D100" s="573" t="str">
        <f>'様式13-2_施設整備計画'!F68</f>
        <v>調乳室</v>
      </c>
      <c r="E100" s="574"/>
      <c r="F100" s="207" t="str">
        <f>IF('様式13-2_施設整備計画'!H68="","",'様式13-2_施設整備計画'!H68)</f>
        <v/>
      </c>
      <c r="G100" s="292" t="str">
        <f>IF('様式13-2_施設整備計画'!I68="","",'様式13-2_施設整備計画'!I68)</f>
        <v/>
      </c>
      <c r="H100" s="217" t="s">
        <v>519</v>
      </c>
    </row>
    <row r="101" spans="1:8" ht="15" customHeight="1">
      <c r="A101" s="199"/>
      <c r="B101" s="585"/>
      <c r="C101" s="569"/>
      <c r="D101" s="573" t="str">
        <f>'様式13-2_施設整備計画'!F69</f>
        <v>遊戯室</v>
      </c>
      <c r="E101" s="574"/>
      <c r="F101" s="207" t="str">
        <f>IF('様式13-2_施設整備計画'!H69="","",'様式13-2_施設整備計画'!H69)</f>
        <v/>
      </c>
      <c r="G101" s="292" t="str">
        <f>IF('様式13-2_施設整備計画'!I69="","",'様式13-2_施設整備計画'!I69)</f>
        <v/>
      </c>
      <c r="H101" s="217" t="s">
        <v>519</v>
      </c>
    </row>
    <row r="102" spans="1:8" ht="15" customHeight="1">
      <c r="A102" s="199"/>
      <c r="B102" s="585"/>
      <c r="C102" s="569"/>
      <c r="D102" s="573" t="str">
        <f>'様式13-2_施設整備計画'!F70</f>
        <v>職員室</v>
      </c>
      <c r="E102" s="574"/>
      <c r="F102" s="207" t="str">
        <f>IF('様式13-2_施設整備計画'!H70="","",'様式13-2_施設整備計画'!H70)</f>
        <v/>
      </c>
      <c r="G102" s="292" t="str">
        <f>IF('様式13-2_施設整備計画'!I70="","",'様式13-2_施設整備計画'!I70)</f>
        <v/>
      </c>
      <c r="H102" s="217" t="s">
        <v>519</v>
      </c>
    </row>
    <row r="103" spans="1:8" ht="15" customHeight="1">
      <c r="A103" s="199"/>
      <c r="B103" s="585"/>
      <c r="C103" s="569"/>
      <c r="D103" s="573" t="str">
        <f>'様式13-2_施設整備計画'!F71</f>
        <v>調理室</v>
      </c>
      <c r="E103" s="574"/>
      <c r="F103" s="207" t="str">
        <f>IF('様式13-2_施設整備計画'!H71="","",'様式13-2_施設整備計画'!H71)</f>
        <v/>
      </c>
      <c r="G103" s="292" t="str">
        <f>IF('様式13-2_施設整備計画'!I71="","",'様式13-2_施設整備計画'!I71)</f>
        <v/>
      </c>
      <c r="H103" s="217" t="s">
        <v>519</v>
      </c>
    </row>
    <row r="104" spans="1:8" ht="15" customHeight="1">
      <c r="A104" s="199"/>
      <c r="B104" s="585"/>
      <c r="C104" s="569"/>
      <c r="D104" s="573" t="str">
        <f>'様式13-2_施設整備計画'!F72</f>
        <v>医務室</v>
      </c>
      <c r="E104" s="574"/>
      <c r="F104" s="207" t="str">
        <f>IF('様式13-2_施設整備計画'!H72="","",'様式13-2_施設整備計画'!H72)</f>
        <v/>
      </c>
      <c r="G104" s="292" t="str">
        <f>IF('様式13-2_施設整備計画'!I72="","",'様式13-2_施設整備計画'!I72)</f>
        <v/>
      </c>
      <c r="H104" s="217" t="s">
        <v>519</v>
      </c>
    </row>
    <row r="105" spans="1:8" ht="15" customHeight="1" thickBot="1">
      <c r="A105" s="199"/>
      <c r="B105" s="585"/>
      <c r="C105" s="570"/>
      <c r="D105" s="578" t="str">
        <f>'様式13-2_施設整備計画'!F73</f>
        <v>便所</v>
      </c>
      <c r="E105" s="579"/>
      <c r="F105" s="207" t="str">
        <f>IF('様式13-2_施設整備計画'!H73="","",'様式13-2_施設整備計画'!H73)</f>
        <v/>
      </c>
      <c r="G105" s="292" t="str">
        <f>IF('様式13-2_施設整備計画'!I73="","",'様式13-2_施設整備計画'!I73)</f>
        <v/>
      </c>
      <c r="H105" s="217" t="s">
        <v>519</v>
      </c>
    </row>
    <row r="106" spans="1:8" ht="15" customHeight="1" thickTop="1" thickBot="1">
      <c r="A106" s="199"/>
      <c r="B106" s="585"/>
      <c r="C106" s="209"/>
      <c r="D106" s="560" t="s">
        <v>123</v>
      </c>
      <c r="E106" s="561"/>
      <c r="F106" s="208"/>
      <c r="G106" s="293">
        <f>SUM(G99:G105)</f>
        <v>0</v>
      </c>
      <c r="H106" s="217" t="s">
        <v>519</v>
      </c>
    </row>
    <row r="107" spans="1:8" ht="15" customHeight="1" thickTop="1">
      <c r="A107" s="210"/>
      <c r="B107" s="586"/>
      <c r="C107" s="562" t="s">
        <v>495</v>
      </c>
      <c r="D107" s="563"/>
      <c r="E107" s="564"/>
      <c r="F107" s="211"/>
      <c r="G107" s="294">
        <f>G98+G106</f>
        <v>0</v>
      </c>
      <c r="H107" s="217"/>
    </row>
  </sheetData>
  <mergeCells count="100">
    <mergeCell ref="E12:E18"/>
    <mergeCell ref="A3:G3"/>
    <mergeCell ref="B4:G4"/>
    <mergeCell ref="C6:D8"/>
    <mergeCell ref="C37:D44"/>
    <mergeCell ref="E37:F37"/>
    <mergeCell ref="E38:E40"/>
    <mergeCell ref="E41:E44"/>
    <mergeCell ref="C19:D22"/>
    <mergeCell ref="E19:E22"/>
    <mergeCell ref="C12:D18"/>
    <mergeCell ref="C9:D11"/>
    <mergeCell ref="B23:G23"/>
    <mergeCell ref="F52:G52"/>
    <mergeCell ref="C58:C69"/>
    <mergeCell ref="D59:E59"/>
    <mergeCell ref="D60:E60"/>
    <mergeCell ref="D61:E61"/>
    <mergeCell ref="D62:E62"/>
    <mergeCell ref="D63:E63"/>
    <mergeCell ref="D64:E64"/>
    <mergeCell ref="D65:E65"/>
    <mergeCell ref="D66:E66"/>
    <mergeCell ref="A45:G45"/>
    <mergeCell ref="E25:F25"/>
    <mergeCell ref="E26:E32"/>
    <mergeCell ref="E33:E36"/>
    <mergeCell ref="C25:D36"/>
    <mergeCell ref="B46:G46"/>
    <mergeCell ref="B49:B79"/>
    <mergeCell ref="C49:E49"/>
    <mergeCell ref="C47:G47"/>
    <mergeCell ref="D58:E58"/>
    <mergeCell ref="C53:E53"/>
    <mergeCell ref="F53:G53"/>
    <mergeCell ref="C54:E54"/>
    <mergeCell ref="F54:G54"/>
    <mergeCell ref="C55:E55"/>
    <mergeCell ref="F55:G55"/>
    <mergeCell ref="C57:E57"/>
    <mergeCell ref="F49:G49"/>
    <mergeCell ref="C50:E50"/>
    <mergeCell ref="F50:G50"/>
    <mergeCell ref="C51:E51"/>
    <mergeCell ref="F51:G51"/>
    <mergeCell ref="C52:E52"/>
    <mergeCell ref="C56:E56"/>
    <mergeCell ref="F56:G56"/>
    <mergeCell ref="C80:G80"/>
    <mergeCell ref="D76:E76"/>
    <mergeCell ref="D69:E69"/>
    <mergeCell ref="C70:E70"/>
    <mergeCell ref="C71:C77"/>
    <mergeCell ref="D71:E71"/>
    <mergeCell ref="D72:E72"/>
    <mergeCell ref="D73:E73"/>
    <mergeCell ref="D74:E74"/>
    <mergeCell ref="D75:E75"/>
    <mergeCell ref="D67:E67"/>
    <mergeCell ref="D68:E68"/>
    <mergeCell ref="B81:B107"/>
    <mergeCell ref="C48:G48"/>
    <mergeCell ref="D77:E77"/>
    <mergeCell ref="D78:E78"/>
    <mergeCell ref="C79:E79"/>
    <mergeCell ref="C81:E81"/>
    <mergeCell ref="F81:G81"/>
    <mergeCell ref="C82:E82"/>
    <mergeCell ref="F82:G82"/>
    <mergeCell ref="F57:G57"/>
    <mergeCell ref="D92:E92"/>
    <mergeCell ref="D93:E93"/>
    <mergeCell ref="D94:E94"/>
    <mergeCell ref="C83:E83"/>
    <mergeCell ref="F83:G83"/>
    <mergeCell ref="C84:E84"/>
    <mergeCell ref="D91:E91"/>
    <mergeCell ref="D104:E104"/>
    <mergeCell ref="D105:E105"/>
    <mergeCell ref="F84:G84"/>
    <mergeCell ref="C85:E85"/>
    <mergeCell ref="F85:G85"/>
    <mergeCell ref="D87:E87"/>
    <mergeCell ref="D88:E88"/>
    <mergeCell ref="D106:E106"/>
    <mergeCell ref="C107:E107"/>
    <mergeCell ref="D95:E95"/>
    <mergeCell ref="D96:E96"/>
    <mergeCell ref="D97:E97"/>
    <mergeCell ref="C98:E98"/>
    <mergeCell ref="C99:C105"/>
    <mergeCell ref="D99:E99"/>
    <mergeCell ref="D100:E100"/>
    <mergeCell ref="D101:E101"/>
    <mergeCell ref="D102:E102"/>
    <mergeCell ref="D103:E103"/>
    <mergeCell ref="C86:C97"/>
    <mergeCell ref="D86:E86"/>
    <mergeCell ref="D89:E89"/>
    <mergeCell ref="D90:E90"/>
  </mergeCells>
  <phoneticPr fontId="1"/>
  <printOptions horizontalCentered="1"/>
  <pageMargins left="0.70866141732283461" right="0.70866141732283461" top="0.74803149606299213" bottom="0.74803149606299213" header="0.31496062992125984" footer="0.31496062992125984"/>
  <pageSetup paperSize="9" scale="95" orientation="portrait" r:id="rId1"/>
  <headerFooter>
    <oddHeader>&amp;C&amp;"HG丸ｺﾞｼｯｸM-PRO,標準"応募書類要約表&amp;R&amp;"HG丸ｺﾞｼｯｸM-PRO,標準"（様式１－２）</oddHeader>
  </headerFooter>
  <rowBreaks count="2" manualBreakCount="2">
    <brk id="44" max="6" man="1"/>
    <brk id="79"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1"/>
  <sheetViews>
    <sheetView zoomScaleNormal="100" zoomScaleSheetLayoutView="85" workbookViewId="0">
      <selection activeCell="D4" sqref="D4:E4"/>
    </sheetView>
  </sheetViews>
  <sheetFormatPr defaultRowHeight="12.75" customHeight="1"/>
  <cols>
    <col min="1" max="1" width="3.75" style="198" customWidth="1"/>
    <col min="2" max="2" width="17.625" style="198" customWidth="1"/>
    <col min="3" max="3" width="13.625" style="198" customWidth="1"/>
    <col min="4" max="4" width="20" style="231" customWidth="1"/>
    <col min="5" max="5" width="5.25" style="232" customWidth="1"/>
    <col min="6" max="16384" width="9" style="198"/>
  </cols>
  <sheetData>
    <row r="1" spans="1:6" ht="30" customHeight="1" thickBot="1">
      <c r="A1" s="764" t="s">
        <v>533</v>
      </c>
      <c r="B1" s="764"/>
      <c r="C1" s="764"/>
    </row>
    <row r="2" spans="1:6" ht="12.75" customHeight="1" thickBot="1">
      <c r="A2" s="661" t="s">
        <v>534</v>
      </c>
      <c r="B2" s="662"/>
      <c r="C2" s="662"/>
      <c r="D2" s="812" t="s">
        <v>683</v>
      </c>
      <c r="E2" s="813"/>
    </row>
    <row r="3" spans="1:6" ht="12.75" customHeight="1" thickBot="1">
      <c r="A3" s="664"/>
      <c r="B3" s="665"/>
      <c r="C3" s="665"/>
      <c r="D3" s="814" t="str">
        <f>IF('様式01-2_応募書類要約表①'!E2="","",'様式01-2_応募書類要約表①'!E2)</f>
        <v/>
      </c>
      <c r="E3" s="669"/>
      <c r="F3" s="217" t="s">
        <v>521</v>
      </c>
    </row>
    <row r="4" spans="1:6" ht="12.75" customHeight="1">
      <c r="A4" s="806" t="s">
        <v>536</v>
      </c>
      <c r="B4" s="807"/>
      <c r="C4" s="807"/>
      <c r="D4" s="808" t="str">
        <f>様式03_事業者の財務状況!D22</f>
        <v>平成　年　月</v>
      </c>
      <c r="E4" s="809"/>
      <c r="F4" s="217" t="s">
        <v>576</v>
      </c>
    </row>
    <row r="5" spans="1:6" ht="12.75" customHeight="1">
      <c r="A5" s="651"/>
      <c r="B5" s="652"/>
      <c r="C5" s="652"/>
      <c r="D5" s="804" t="str">
        <f>様式03_事業者の財務状況!F22</f>
        <v>平成　年　月</v>
      </c>
      <c r="E5" s="805"/>
      <c r="F5" s="217" t="s">
        <v>576</v>
      </c>
    </row>
    <row r="6" spans="1:6" ht="12.75" customHeight="1">
      <c r="A6" s="654"/>
      <c r="B6" s="655"/>
      <c r="C6" s="655"/>
      <c r="D6" s="810" t="str">
        <f>様式03_事業者の財務状況!H22</f>
        <v>平成　年　月</v>
      </c>
      <c r="E6" s="811"/>
      <c r="F6" s="217" t="s">
        <v>576</v>
      </c>
    </row>
    <row r="7" spans="1:6" ht="9.9499999999999993" customHeight="1">
      <c r="A7" s="233"/>
      <c r="B7" s="234"/>
      <c r="C7" s="234"/>
      <c r="D7" s="235"/>
      <c r="E7" s="236"/>
    </row>
    <row r="8" spans="1:6" s="231" customFormat="1" ht="12.75" customHeight="1">
      <c r="A8" s="672" t="s">
        <v>394</v>
      </c>
      <c r="B8" s="673"/>
      <c r="C8" s="674"/>
      <c r="D8" s="678">
        <f>様式03_事業者の財務状況!D23</f>
        <v>0</v>
      </c>
      <c r="E8" s="679"/>
      <c r="F8" s="217" t="s">
        <v>576</v>
      </c>
    </row>
    <row r="9" spans="1:6" s="231" customFormat="1" ht="12.75" customHeight="1">
      <c r="A9" s="675"/>
      <c r="B9" s="676"/>
      <c r="C9" s="677"/>
      <c r="D9" s="630">
        <f>様式03_事業者の財務状況!F23</f>
        <v>0</v>
      </c>
      <c r="E9" s="631"/>
      <c r="F9" s="217" t="s">
        <v>576</v>
      </c>
    </row>
    <row r="10" spans="1:6" s="231" customFormat="1" ht="12.75" customHeight="1">
      <c r="A10" s="776"/>
      <c r="B10" s="777"/>
      <c r="C10" s="778"/>
      <c r="D10" s="682">
        <f>様式03_事業者の財務状況!H23</f>
        <v>0</v>
      </c>
      <c r="E10" s="683"/>
      <c r="F10" s="217" t="s">
        <v>576</v>
      </c>
    </row>
    <row r="11" spans="1:6" s="231" customFormat="1" ht="12.75" customHeight="1">
      <c r="A11" s="795" t="s">
        <v>395</v>
      </c>
      <c r="B11" s="796"/>
      <c r="C11" s="797"/>
      <c r="D11" s="657">
        <f>様式03_事業者の財務状況!D24</f>
        <v>0</v>
      </c>
      <c r="E11" s="658"/>
      <c r="F11" s="217" t="s">
        <v>576</v>
      </c>
    </row>
    <row r="12" spans="1:6" s="231" customFormat="1" ht="12.75" customHeight="1">
      <c r="A12" s="798"/>
      <c r="B12" s="799"/>
      <c r="C12" s="800"/>
      <c r="D12" s="640">
        <f>様式03_事業者の財務状況!F24</f>
        <v>0</v>
      </c>
      <c r="E12" s="641"/>
      <c r="F12" s="217" t="s">
        <v>576</v>
      </c>
    </row>
    <row r="13" spans="1:6" s="231" customFormat="1" ht="12.75" customHeight="1">
      <c r="A13" s="801"/>
      <c r="B13" s="802"/>
      <c r="C13" s="803"/>
      <c r="D13" s="680">
        <f>様式03_事業者の財務状況!H24</f>
        <v>0</v>
      </c>
      <c r="E13" s="681"/>
      <c r="F13" s="217" t="s">
        <v>576</v>
      </c>
    </row>
    <row r="14" spans="1:6" s="231" customFormat="1" ht="12.75" customHeight="1">
      <c r="A14" s="795" t="s">
        <v>537</v>
      </c>
      <c r="B14" s="796"/>
      <c r="C14" s="797"/>
      <c r="D14" s="678">
        <f>様式03_事業者の財務状況!D25</f>
        <v>0</v>
      </c>
      <c r="E14" s="679"/>
      <c r="F14" s="217" t="s">
        <v>576</v>
      </c>
    </row>
    <row r="15" spans="1:6" s="231" customFormat="1" ht="12.75" customHeight="1">
      <c r="A15" s="798"/>
      <c r="B15" s="799"/>
      <c r="C15" s="800"/>
      <c r="D15" s="630">
        <f>様式03_事業者の財務状況!F25</f>
        <v>0</v>
      </c>
      <c r="E15" s="631"/>
      <c r="F15" s="217" t="s">
        <v>576</v>
      </c>
    </row>
    <row r="16" spans="1:6" s="231" customFormat="1" ht="12.75" customHeight="1">
      <c r="A16" s="801"/>
      <c r="B16" s="802"/>
      <c r="C16" s="803"/>
      <c r="D16" s="682">
        <f>様式03_事業者の財務状況!H25</f>
        <v>0</v>
      </c>
      <c r="E16" s="683"/>
      <c r="F16" s="217" t="s">
        <v>576</v>
      </c>
    </row>
    <row r="17" spans="1:6" ht="9.9499999999999993" customHeight="1">
      <c r="A17" s="237"/>
      <c r="B17" s="238"/>
      <c r="C17" s="238"/>
      <c r="D17" s="239"/>
      <c r="E17" s="240"/>
    </row>
    <row r="18" spans="1:6" s="231" customFormat="1" ht="12.75" customHeight="1">
      <c r="A18" s="672" t="s">
        <v>538</v>
      </c>
      <c r="B18" s="673"/>
      <c r="C18" s="674"/>
      <c r="D18" s="678">
        <f>様式03_事業者の財務状況!D29</f>
        <v>0</v>
      </c>
      <c r="E18" s="679"/>
      <c r="F18" s="217" t="s">
        <v>576</v>
      </c>
    </row>
    <row r="19" spans="1:6" s="231" customFormat="1" ht="12.75" customHeight="1">
      <c r="A19" s="675"/>
      <c r="B19" s="676"/>
      <c r="C19" s="677"/>
      <c r="D19" s="630">
        <f>様式03_事業者の財務状況!F29</f>
        <v>0</v>
      </c>
      <c r="E19" s="631"/>
      <c r="F19" s="217" t="s">
        <v>576</v>
      </c>
    </row>
    <row r="20" spans="1:6" s="231" customFormat="1" ht="12.75" customHeight="1">
      <c r="A20" s="776"/>
      <c r="B20" s="777"/>
      <c r="C20" s="778"/>
      <c r="D20" s="682">
        <f>様式03_事業者の財務状況!H29</f>
        <v>0</v>
      </c>
      <c r="E20" s="683"/>
      <c r="F20" s="217" t="s">
        <v>576</v>
      </c>
    </row>
    <row r="21" spans="1:6" s="231" customFormat="1" ht="12.75" customHeight="1">
      <c r="A21" s="795" t="s">
        <v>399</v>
      </c>
      <c r="B21" s="796"/>
      <c r="C21" s="797"/>
      <c r="D21" s="657">
        <f>様式03_事業者の財務状況!D30</f>
        <v>0</v>
      </c>
      <c r="E21" s="658"/>
      <c r="F21" s="217" t="s">
        <v>576</v>
      </c>
    </row>
    <row r="22" spans="1:6" s="231" customFormat="1" ht="12.75" customHeight="1">
      <c r="A22" s="798"/>
      <c r="B22" s="799"/>
      <c r="C22" s="800"/>
      <c r="D22" s="640">
        <f>様式03_事業者の財務状況!F30</f>
        <v>0</v>
      </c>
      <c r="E22" s="641"/>
      <c r="F22" s="217" t="s">
        <v>576</v>
      </c>
    </row>
    <row r="23" spans="1:6" s="231" customFormat="1" ht="12.75" customHeight="1">
      <c r="A23" s="801"/>
      <c r="B23" s="802"/>
      <c r="C23" s="803"/>
      <c r="D23" s="680">
        <f>様式03_事業者の財務状況!H30</f>
        <v>0</v>
      </c>
      <c r="E23" s="681"/>
      <c r="F23" s="217" t="s">
        <v>576</v>
      </c>
    </row>
    <row r="24" spans="1:6" s="231" customFormat="1" ht="12.75" customHeight="1">
      <c r="A24" s="795" t="s">
        <v>400</v>
      </c>
      <c r="B24" s="796"/>
      <c r="C24" s="797"/>
      <c r="D24" s="657">
        <f>様式03_事業者の財務状況!D31</f>
        <v>0</v>
      </c>
      <c r="E24" s="658"/>
      <c r="F24" s="217" t="s">
        <v>576</v>
      </c>
    </row>
    <row r="25" spans="1:6" s="231" customFormat="1" ht="12.75" customHeight="1">
      <c r="A25" s="798"/>
      <c r="B25" s="799"/>
      <c r="C25" s="800"/>
      <c r="D25" s="640">
        <f>様式03_事業者の財務状況!F31</f>
        <v>0</v>
      </c>
      <c r="E25" s="641"/>
      <c r="F25" s="217" t="s">
        <v>576</v>
      </c>
    </row>
    <row r="26" spans="1:6" s="231" customFormat="1" ht="12.75" customHeight="1">
      <c r="A26" s="801"/>
      <c r="B26" s="802"/>
      <c r="C26" s="803"/>
      <c r="D26" s="680">
        <f>様式03_事業者の財務状況!H31</f>
        <v>0</v>
      </c>
      <c r="E26" s="681"/>
      <c r="F26" s="217" t="s">
        <v>576</v>
      </c>
    </row>
    <row r="27" spans="1:6" s="231" customFormat="1" ht="12.75" customHeight="1">
      <c r="A27" s="795" t="s">
        <v>258</v>
      </c>
      <c r="B27" s="796"/>
      <c r="C27" s="797"/>
      <c r="D27" s="678">
        <f>様式03_事業者の財務状況!D32</f>
        <v>0</v>
      </c>
      <c r="E27" s="679"/>
      <c r="F27" s="217" t="s">
        <v>576</v>
      </c>
    </row>
    <row r="28" spans="1:6" s="231" customFormat="1" ht="12.75" customHeight="1">
      <c r="A28" s="798"/>
      <c r="B28" s="799"/>
      <c r="C28" s="800"/>
      <c r="D28" s="630">
        <f>様式03_事業者の財務状況!F32</f>
        <v>0</v>
      </c>
      <c r="E28" s="631"/>
      <c r="F28" s="217" t="s">
        <v>576</v>
      </c>
    </row>
    <row r="29" spans="1:6" s="231" customFormat="1" ht="12.75" customHeight="1">
      <c r="A29" s="798"/>
      <c r="B29" s="799"/>
      <c r="C29" s="800"/>
      <c r="D29" s="670">
        <f>様式03_事業者の財務状況!H32</f>
        <v>0</v>
      </c>
      <c r="E29" s="671"/>
      <c r="F29" s="217" t="s">
        <v>576</v>
      </c>
    </row>
    <row r="30" spans="1:6" ht="9.9499999999999993" customHeight="1">
      <c r="A30" s="241"/>
      <c r="B30" s="242"/>
      <c r="C30" s="242"/>
      <c r="D30" s="243"/>
      <c r="E30" s="244"/>
    </row>
    <row r="31" spans="1:6" ht="12.75" customHeight="1">
      <c r="A31" s="648" t="s">
        <v>539</v>
      </c>
      <c r="B31" s="649"/>
      <c r="C31" s="703" t="s">
        <v>540</v>
      </c>
      <c r="D31" s="678">
        <f>様式03_事業者の財務状況!D44</f>
        <v>0</v>
      </c>
      <c r="E31" s="679"/>
      <c r="F31" s="217" t="s">
        <v>576</v>
      </c>
    </row>
    <row r="32" spans="1:6" ht="12.75" customHeight="1">
      <c r="A32" s="651"/>
      <c r="B32" s="652"/>
      <c r="C32" s="704"/>
      <c r="D32" s="630">
        <f>様式03_事業者の財務状況!F44</f>
        <v>0</v>
      </c>
      <c r="E32" s="631"/>
      <c r="F32" s="217" t="s">
        <v>576</v>
      </c>
    </row>
    <row r="33" spans="1:6" ht="12.75" customHeight="1">
      <c r="A33" s="654"/>
      <c r="B33" s="655"/>
      <c r="C33" s="707"/>
      <c r="D33" s="682">
        <f>様式03_事業者の財務状況!H44</f>
        <v>0</v>
      </c>
      <c r="E33" s="683"/>
      <c r="F33" s="217" t="s">
        <v>576</v>
      </c>
    </row>
    <row r="34" spans="1:6" ht="12.75" customHeight="1">
      <c r="A34" s="648" t="s">
        <v>541</v>
      </c>
      <c r="B34" s="784"/>
      <c r="C34" s="792" t="s">
        <v>542</v>
      </c>
      <c r="D34" s="657">
        <f>様式03_事業者の財務状況!D45</f>
        <v>0</v>
      </c>
      <c r="E34" s="658"/>
      <c r="F34" s="217" t="s">
        <v>576</v>
      </c>
    </row>
    <row r="35" spans="1:6" ht="12.75" customHeight="1">
      <c r="A35" s="785"/>
      <c r="B35" s="786"/>
      <c r="C35" s="793"/>
      <c r="D35" s="640">
        <f>様式03_事業者の財務状況!F45</f>
        <v>0</v>
      </c>
      <c r="E35" s="641"/>
      <c r="F35" s="217" t="s">
        <v>576</v>
      </c>
    </row>
    <row r="36" spans="1:6" ht="12.75" customHeight="1">
      <c r="A36" s="787"/>
      <c r="B36" s="788"/>
      <c r="C36" s="794"/>
      <c r="D36" s="680">
        <f>様式03_事業者の財務状況!H45</f>
        <v>0</v>
      </c>
      <c r="E36" s="681"/>
      <c r="F36" s="217" t="s">
        <v>576</v>
      </c>
    </row>
    <row r="37" spans="1:6" ht="12.75" customHeight="1">
      <c r="A37" s="648" t="s">
        <v>543</v>
      </c>
      <c r="B37" s="649"/>
      <c r="C37" s="792" t="s">
        <v>544</v>
      </c>
      <c r="D37" s="657">
        <f>D31+D34</f>
        <v>0</v>
      </c>
      <c r="E37" s="658"/>
      <c r="F37" s="217" t="s">
        <v>576</v>
      </c>
    </row>
    <row r="38" spans="1:6" ht="12.75" customHeight="1">
      <c r="A38" s="651"/>
      <c r="B38" s="652"/>
      <c r="C38" s="793"/>
      <c r="D38" s="640">
        <f>D32+D35</f>
        <v>0</v>
      </c>
      <c r="E38" s="641"/>
      <c r="F38" s="217" t="s">
        <v>576</v>
      </c>
    </row>
    <row r="39" spans="1:6" ht="12.75" customHeight="1">
      <c r="A39" s="654"/>
      <c r="B39" s="655"/>
      <c r="C39" s="794"/>
      <c r="D39" s="680">
        <f>D33+D36</f>
        <v>0</v>
      </c>
      <c r="E39" s="681"/>
      <c r="F39" s="217" t="s">
        <v>576</v>
      </c>
    </row>
    <row r="40" spans="1:6" ht="12.75" customHeight="1">
      <c r="A40" s="648" t="s">
        <v>545</v>
      </c>
      <c r="B40" s="649"/>
      <c r="C40" s="792" t="s">
        <v>546</v>
      </c>
      <c r="D40" s="678">
        <f>様式03_事業者の財務状況!D46</f>
        <v>0</v>
      </c>
      <c r="E40" s="679"/>
      <c r="F40" s="217" t="s">
        <v>576</v>
      </c>
    </row>
    <row r="41" spans="1:6" ht="12.75" customHeight="1">
      <c r="A41" s="651"/>
      <c r="B41" s="652"/>
      <c r="C41" s="793"/>
      <c r="D41" s="630">
        <f>様式03_事業者の財務状況!F46</f>
        <v>0</v>
      </c>
      <c r="E41" s="631"/>
      <c r="F41" s="217" t="s">
        <v>576</v>
      </c>
    </row>
    <row r="42" spans="1:6" ht="12.75" customHeight="1">
      <c r="A42" s="654"/>
      <c r="B42" s="655"/>
      <c r="C42" s="794"/>
      <c r="D42" s="670">
        <f>様式03_事業者の財務状況!H46</f>
        <v>0</v>
      </c>
      <c r="E42" s="671"/>
      <c r="F42" s="217" t="s">
        <v>576</v>
      </c>
    </row>
    <row r="43" spans="1:6" s="231" customFormat="1" ht="12.75" customHeight="1">
      <c r="A43" s="672" t="s">
        <v>547</v>
      </c>
      <c r="B43" s="673"/>
      <c r="C43" s="789" t="s">
        <v>548</v>
      </c>
      <c r="D43" s="678">
        <f>様式03_事業者の財務状況!D47</f>
        <v>0</v>
      </c>
      <c r="E43" s="679"/>
      <c r="F43" s="217" t="s">
        <v>576</v>
      </c>
    </row>
    <row r="44" spans="1:6" s="231" customFormat="1" ht="12.75" customHeight="1">
      <c r="A44" s="675"/>
      <c r="B44" s="676"/>
      <c r="C44" s="790"/>
      <c r="D44" s="630">
        <f>様式03_事業者の財務状況!F47</f>
        <v>0</v>
      </c>
      <c r="E44" s="631"/>
      <c r="F44" s="217" t="s">
        <v>576</v>
      </c>
    </row>
    <row r="45" spans="1:6" s="231" customFormat="1" ht="12.75" customHeight="1">
      <c r="A45" s="776"/>
      <c r="B45" s="777"/>
      <c r="C45" s="791"/>
      <c r="D45" s="670">
        <f>様式03_事業者の財務状況!H47</f>
        <v>0</v>
      </c>
      <c r="E45" s="671"/>
      <c r="F45" s="217" t="s">
        <v>576</v>
      </c>
    </row>
    <row r="46" spans="1:6" ht="12.75" customHeight="1">
      <c r="A46" s="783" t="s">
        <v>404</v>
      </c>
      <c r="B46" s="784"/>
      <c r="C46" s="789" t="s">
        <v>549</v>
      </c>
      <c r="D46" s="678">
        <f>様式03_事業者の財務状況!D51</f>
        <v>0</v>
      </c>
      <c r="E46" s="679"/>
      <c r="F46" s="217" t="s">
        <v>576</v>
      </c>
    </row>
    <row r="47" spans="1:6" ht="12.75" customHeight="1">
      <c r="A47" s="785"/>
      <c r="B47" s="786"/>
      <c r="C47" s="790"/>
      <c r="D47" s="630">
        <f>様式03_事業者の財務状況!F51</f>
        <v>0</v>
      </c>
      <c r="E47" s="631"/>
      <c r="F47" s="217" t="s">
        <v>576</v>
      </c>
    </row>
    <row r="48" spans="1:6" ht="12.75" customHeight="1">
      <c r="A48" s="787"/>
      <c r="B48" s="788"/>
      <c r="C48" s="791"/>
      <c r="D48" s="670">
        <f>様式03_事業者の財務状況!H51</f>
        <v>0</v>
      </c>
      <c r="E48" s="671"/>
      <c r="F48" s="217" t="s">
        <v>576</v>
      </c>
    </row>
    <row r="49" spans="1:6" s="231" customFormat="1" ht="12.75" customHeight="1">
      <c r="A49" s="672" t="s">
        <v>637</v>
      </c>
      <c r="B49" s="673"/>
      <c r="C49" s="674"/>
      <c r="D49" s="779" t="e">
        <f>D46/D31</f>
        <v>#DIV/0!</v>
      </c>
      <c r="E49" s="780"/>
    </row>
    <row r="50" spans="1:6" s="231" customFormat="1" ht="12.75" customHeight="1">
      <c r="A50" s="675"/>
      <c r="B50" s="676"/>
      <c r="C50" s="677"/>
      <c r="D50" s="781" t="e">
        <f>D47/D32</f>
        <v>#DIV/0!</v>
      </c>
      <c r="E50" s="782"/>
    </row>
    <row r="51" spans="1:6" s="231" customFormat="1" ht="12.75" customHeight="1">
      <c r="A51" s="776"/>
      <c r="B51" s="777"/>
      <c r="C51" s="778"/>
      <c r="D51" s="774" t="e">
        <f>D48/D33</f>
        <v>#DIV/0!</v>
      </c>
      <c r="E51" s="775"/>
    </row>
    <row r="52" spans="1:6" s="231" customFormat="1" ht="12.75" customHeight="1">
      <c r="A52" s="672" t="s">
        <v>550</v>
      </c>
      <c r="B52" s="673"/>
      <c r="C52" s="674"/>
      <c r="D52" s="770" t="e">
        <f>D40/D37</f>
        <v>#DIV/0!</v>
      </c>
      <c r="E52" s="771"/>
    </row>
    <row r="53" spans="1:6" s="231" customFormat="1" ht="12.75" customHeight="1">
      <c r="A53" s="675"/>
      <c r="B53" s="676"/>
      <c r="C53" s="677"/>
      <c r="D53" s="772" t="e">
        <f t="shared" ref="D53:D54" si="0">D41/D38</f>
        <v>#DIV/0!</v>
      </c>
      <c r="E53" s="773"/>
    </row>
    <row r="54" spans="1:6" s="231" customFormat="1" ht="12.75" customHeight="1" thickBot="1">
      <c r="A54" s="767"/>
      <c r="B54" s="768"/>
      <c r="C54" s="769"/>
      <c r="D54" s="765" t="e">
        <f t="shared" si="0"/>
        <v>#DIV/0!</v>
      </c>
      <c r="E54" s="766"/>
    </row>
    <row r="55" spans="1:6" s="231" customFormat="1" ht="12.75" customHeight="1">
      <c r="A55" s="245"/>
      <c r="B55" s="245"/>
      <c r="C55" s="245"/>
      <c r="D55" s="246"/>
      <c r="E55" s="246"/>
    </row>
    <row r="56" spans="1:6" ht="30" customHeight="1" thickBot="1">
      <c r="A56" s="764" t="s">
        <v>551</v>
      </c>
      <c r="B56" s="764"/>
      <c r="C56" s="764"/>
    </row>
    <row r="57" spans="1:6" ht="12.75" customHeight="1" thickBot="1">
      <c r="A57" s="661" t="s">
        <v>534</v>
      </c>
      <c r="B57" s="662"/>
      <c r="C57" s="663"/>
      <c r="D57" s="667" t="s">
        <v>535</v>
      </c>
      <c r="E57" s="667"/>
    </row>
    <row r="58" spans="1:6" ht="12.75" customHeight="1" thickBot="1">
      <c r="A58" s="664"/>
      <c r="B58" s="665"/>
      <c r="C58" s="666"/>
      <c r="D58" s="668" t="str">
        <f>D$3</f>
        <v/>
      </c>
      <c r="E58" s="669"/>
    </row>
    <row r="59" spans="1:6" ht="20.100000000000001" customHeight="1">
      <c r="A59" s="694" t="s">
        <v>411</v>
      </c>
      <c r="B59" s="695"/>
      <c r="C59" s="696"/>
      <c r="D59" s="247"/>
      <c r="E59" s="248"/>
    </row>
    <row r="60" spans="1:6" ht="20.100000000000001" customHeight="1">
      <c r="A60" s="697" t="s">
        <v>786</v>
      </c>
      <c r="B60" s="698"/>
      <c r="C60" s="699"/>
      <c r="D60" s="249"/>
      <c r="E60" s="250"/>
    </row>
    <row r="61" spans="1:6" ht="15" customHeight="1">
      <c r="A61" s="752" t="s">
        <v>260</v>
      </c>
      <c r="B61" s="755" t="s">
        <v>259</v>
      </c>
      <c r="C61" s="756"/>
      <c r="D61" s="678">
        <f>様式05‐1_収支予算計画書!F10</f>
        <v>0</v>
      </c>
      <c r="E61" s="679"/>
      <c r="F61" s="217" t="s">
        <v>577</v>
      </c>
    </row>
    <row r="62" spans="1:6" ht="15" customHeight="1">
      <c r="A62" s="753"/>
      <c r="B62" s="748" t="s">
        <v>258</v>
      </c>
      <c r="C62" s="749"/>
      <c r="D62" s="630">
        <f>様式05‐1_収支予算計画書!F11</f>
        <v>0</v>
      </c>
      <c r="E62" s="631"/>
      <c r="F62" s="217" t="s">
        <v>577</v>
      </c>
    </row>
    <row r="63" spans="1:6" ht="15" customHeight="1" thickBot="1">
      <c r="A63" s="753"/>
      <c r="B63" s="750" t="s">
        <v>257</v>
      </c>
      <c r="C63" s="751"/>
      <c r="D63" s="670">
        <f>様式05‐1_収支予算計画書!F12</f>
        <v>0</v>
      </c>
      <c r="E63" s="671"/>
      <c r="F63" s="217" t="s">
        <v>577</v>
      </c>
    </row>
    <row r="64" spans="1:6" ht="20.100000000000001" customHeight="1" thickTop="1">
      <c r="A64" s="753"/>
      <c r="B64" s="757" t="s">
        <v>552</v>
      </c>
      <c r="C64" s="758"/>
      <c r="D64" s="759">
        <f>SUM(D61:E63)</f>
        <v>0</v>
      </c>
      <c r="E64" s="760"/>
    </row>
    <row r="65" spans="1:6" ht="15" customHeight="1">
      <c r="A65" s="752" t="s">
        <v>254</v>
      </c>
      <c r="B65" s="755" t="s">
        <v>553</v>
      </c>
      <c r="C65" s="756"/>
      <c r="D65" s="678">
        <f>様式05‐1_収支予算計画書!F14</f>
        <v>0</v>
      </c>
      <c r="E65" s="679"/>
      <c r="F65" s="217" t="s">
        <v>577</v>
      </c>
    </row>
    <row r="66" spans="1:6" ht="15" customHeight="1">
      <c r="A66" s="753"/>
      <c r="B66" s="748" t="s">
        <v>252</v>
      </c>
      <c r="C66" s="749"/>
      <c r="D66" s="630">
        <f>様式05‐1_収支予算計画書!F15</f>
        <v>0</v>
      </c>
      <c r="E66" s="631"/>
      <c r="F66" s="217" t="s">
        <v>577</v>
      </c>
    </row>
    <row r="67" spans="1:6" ht="30" customHeight="1">
      <c r="A67" s="753"/>
      <c r="B67" s="750" t="s">
        <v>752</v>
      </c>
      <c r="C67" s="751"/>
      <c r="D67" s="670">
        <f>様式05‐1_収支予算計画書!F16</f>
        <v>0</v>
      </c>
      <c r="E67" s="671"/>
      <c r="F67" s="217" t="s">
        <v>577</v>
      </c>
    </row>
    <row r="68" spans="1:6" ht="15" customHeight="1" thickBot="1">
      <c r="A68" s="753"/>
      <c r="B68" s="748" t="s">
        <v>554</v>
      </c>
      <c r="C68" s="749"/>
      <c r="D68" s="659">
        <f>様式05‐1_収支予算計画書!F17</f>
        <v>0</v>
      </c>
      <c r="E68" s="660"/>
      <c r="F68" s="217" t="s">
        <v>577</v>
      </c>
    </row>
    <row r="69" spans="1:6" ht="20.100000000000001" customHeight="1" thickTop="1" thickBot="1">
      <c r="A69" s="763"/>
      <c r="B69" s="757" t="s">
        <v>555</v>
      </c>
      <c r="C69" s="758"/>
      <c r="D69" s="761">
        <f>SUM(D65:E68)</f>
        <v>0</v>
      </c>
      <c r="E69" s="762"/>
    </row>
    <row r="70" spans="1:6" ht="20.100000000000001" customHeight="1">
      <c r="A70" s="694" t="s">
        <v>412</v>
      </c>
      <c r="B70" s="695"/>
      <c r="C70" s="696"/>
      <c r="D70" s="247"/>
      <c r="E70" s="248"/>
    </row>
    <row r="71" spans="1:6" ht="20.100000000000001" customHeight="1">
      <c r="A71" s="697" t="s">
        <v>786</v>
      </c>
      <c r="B71" s="698"/>
      <c r="C71" s="699"/>
      <c r="D71" s="249"/>
      <c r="E71" s="250"/>
    </row>
    <row r="72" spans="1:6" ht="15" customHeight="1">
      <c r="A72" s="752" t="s">
        <v>260</v>
      </c>
      <c r="B72" s="755" t="s">
        <v>259</v>
      </c>
      <c r="C72" s="756"/>
      <c r="D72" s="678">
        <f>様式05‐1_収支予算計画書!F84</f>
        <v>0</v>
      </c>
      <c r="E72" s="679"/>
      <c r="F72" s="217" t="s">
        <v>577</v>
      </c>
    </row>
    <row r="73" spans="1:6" ht="15" customHeight="1">
      <c r="A73" s="753"/>
      <c r="B73" s="748" t="s">
        <v>258</v>
      </c>
      <c r="C73" s="749"/>
      <c r="D73" s="630">
        <f>様式05‐1_収支予算計画書!F85</f>
        <v>0</v>
      </c>
      <c r="E73" s="631"/>
      <c r="F73" s="217" t="s">
        <v>577</v>
      </c>
    </row>
    <row r="74" spans="1:6" ht="15" customHeight="1" thickBot="1">
      <c r="A74" s="753"/>
      <c r="B74" s="750" t="s">
        <v>257</v>
      </c>
      <c r="C74" s="751"/>
      <c r="D74" s="670">
        <f>様式05‐1_収支予算計画書!F86</f>
        <v>0</v>
      </c>
      <c r="E74" s="671"/>
      <c r="F74" s="217" t="s">
        <v>577</v>
      </c>
    </row>
    <row r="75" spans="1:6" ht="20.100000000000001" customHeight="1" thickTop="1">
      <c r="A75" s="753"/>
      <c r="B75" s="757" t="s">
        <v>552</v>
      </c>
      <c r="C75" s="758"/>
      <c r="D75" s="759">
        <f>SUM(D72:E74)</f>
        <v>0</v>
      </c>
      <c r="E75" s="760"/>
    </row>
    <row r="76" spans="1:6" ht="15" customHeight="1">
      <c r="A76" s="752" t="s">
        <v>254</v>
      </c>
      <c r="B76" s="755" t="s">
        <v>553</v>
      </c>
      <c r="C76" s="756"/>
      <c r="D76" s="678">
        <f>様式05‐1_収支予算計画書!F88</f>
        <v>0</v>
      </c>
      <c r="E76" s="679"/>
      <c r="F76" s="217" t="s">
        <v>577</v>
      </c>
    </row>
    <row r="77" spans="1:6" ht="15" customHeight="1">
      <c r="A77" s="753"/>
      <c r="B77" s="748" t="s">
        <v>252</v>
      </c>
      <c r="C77" s="749"/>
      <c r="D77" s="630">
        <f>様式05‐1_収支予算計画書!F89</f>
        <v>0</v>
      </c>
      <c r="E77" s="631"/>
      <c r="F77" s="217" t="s">
        <v>577</v>
      </c>
    </row>
    <row r="78" spans="1:6" ht="30" customHeight="1">
      <c r="A78" s="753"/>
      <c r="B78" s="750" t="s">
        <v>752</v>
      </c>
      <c r="C78" s="751"/>
      <c r="D78" s="670">
        <f>様式05‐1_収支予算計画書!F90</f>
        <v>0</v>
      </c>
      <c r="E78" s="671"/>
      <c r="F78" s="217" t="s">
        <v>577</v>
      </c>
    </row>
    <row r="79" spans="1:6" ht="15" customHeight="1" thickBot="1">
      <c r="A79" s="753"/>
      <c r="B79" s="748" t="s">
        <v>554</v>
      </c>
      <c r="C79" s="749"/>
      <c r="D79" s="659">
        <f>様式05‐1_収支予算計画書!F91</f>
        <v>0</v>
      </c>
      <c r="E79" s="660"/>
      <c r="F79" s="217" t="s">
        <v>577</v>
      </c>
    </row>
    <row r="80" spans="1:6" ht="20.100000000000001" customHeight="1" thickTop="1" thickBot="1">
      <c r="A80" s="754"/>
      <c r="B80" s="744" t="s">
        <v>555</v>
      </c>
      <c r="C80" s="745"/>
      <c r="D80" s="746">
        <f>SUM(D76:E79)</f>
        <v>0</v>
      </c>
      <c r="E80" s="747"/>
    </row>
    <row r="81" spans="1:6" s="231" customFormat="1" ht="12.75" customHeight="1" thickBot="1">
      <c r="A81" s="245"/>
      <c r="B81" s="245"/>
      <c r="C81" s="245"/>
      <c r="D81" s="246"/>
      <c r="E81" s="246"/>
    </row>
    <row r="82" spans="1:6" ht="12.75" customHeight="1" thickBot="1">
      <c r="A82" s="661" t="s">
        <v>534</v>
      </c>
      <c r="B82" s="662"/>
      <c r="C82" s="663"/>
      <c r="D82" s="667" t="s">
        <v>535</v>
      </c>
      <c r="E82" s="667"/>
    </row>
    <row r="83" spans="1:6" ht="12.75" customHeight="1" thickBot="1">
      <c r="A83" s="664"/>
      <c r="B83" s="665"/>
      <c r="C83" s="666"/>
      <c r="D83" s="668" t="str">
        <f>D$3</f>
        <v/>
      </c>
      <c r="E83" s="669"/>
    </row>
    <row r="84" spans="1:6" ht="20.100000000000001" customHeight="1">
      <c r="A84" s="694" t="s">
        <v>411</v>
      </c>
      <c r="B84" s="695"/>
      <c r="C84" s="696"/>
      <c r="D84" s="247"/>
      <c r="E84" s="248"/>
    </row>
    <row r="85" spans="1:6" ht="20.100000000000001" customHeight="1">
      <c r="A85" s="697" t="s">
        <v>556</v>
      </c>
      <c r="B85" s="698"/>
      <c r="C85" s="699"/>
      <c r="D85" s="249"/>
      <c r="E85" s="250"/>
    </row>
    <row r="86" spans="1:6" ht="15" customHeight="1">
      <c r="A86" s="738" t="s">
        <v>557</v>
      </c>
      <c r="B86" s="739"/>
      <c r="C86" s="740"/>
      <c r="D86" s="239"/>
      <c r="E86" s="240"/>
    </row>
    <row r="87" spans="1:6" ht="12.75" customHeight="1">
      <c r="A87" s="644" t="s">
        <v>558</v>
      </c>
      <c r="B87" s="645"/>
      <c r="C87" s="703"/>
      <c r="D87" s="708" t="s">
        <v>560</v>
      </c>
      <c r="E87" s="709"/>
    </row>
    <row r="88" spans="1:6" ht="12.75" customHeight="1">
      <c r="A88" s="634"/>
      <c r="B88" s="635"/>
      <c r="C88" s="704"/>
      <c r="D88" s="692" t="s">
        <v>784</v>
      </c>
      <c r="E88" s="693"/>
    </row>
    <row r="89" spans="1:6" ht="12.75" customHeight="1">
      <c r="A89" s="705"/>
      <c r="B89" s="706"/>
      <c r="C89" s="707"/>
      <c r="D89" s="690" t="s">
        <v>785</v>
      </c>
      <c r="E89" s="691"/>
    </row>
    <row r="90" spans="1:6" ht="12.75" customHeight="1">
      <c r="A90" s="648" t="s">
        <v>271</v>
      </c>
      <c r="B90" s="649"/>
      <c r="C90" s="650"/>
      <c r="D90" s="821">
        <f>様式05‐1_収支予算計画書!F29</f>
        <v>0</v>
      </c>
      <c r="E90" s="822"/>
      <c r="F90" s="217" t="s">
        <v>577</v>
      </c>
    </row>
    <row r="91" spans="1:6" ht="12.75" customHeight="1">
      <c r="A91" s="651"/>
      <c r="B91" s="652"/>
      <c r="C91" s="653"/>
      <c r="D91" s="630">
        <f>様式05‐1_収支予算計画書!J29</f>
        <v>0</v>
      </c>
      <c r="E91" s="631"/>
      <c r="F91" s="217" t="s">
        <v>577</v>
      </c>
    </row>
    <row r="92" spans="1:6" ht="12.75" customHeight="1">
      <c r="A92" s="651"/>
      <c r="B92" s="652"/>
      <c r="C92" s="653"/>
      <c r="D92" s="823">
        <f>様式05‐1_収支予算計画書!N29</f>
        <v>0</v>
      </c>
      <c r="E92" s="824"/>
      <c r="F92" s="217" t="s">
        <v>577</v>
      </c>
    </row>
    <row r="93" spans="1:6" ht="12.75" customHeight="1">
      <c r="A93" s="736"/>
      <c r="B93" s="732" t="s">
        <v>285</v>
      </c>
      <c r="C93" s="650"/>
      <c r="D93" s="657">
        <f>様式05‐1_収支予算計画書!F30</f>
        <v>0</v>
      </c>
      <c r="E93" s="658"/>
      <c r="F93" s="217" t="s">
        <v>577</v>
      </c>
    </row>
    <row r="94" spans="1:6" ht="12.75" customHeight="1">
      <c r="A94" s="736"/>
      <c r="B94" s="733"/>
      <c r="C94" s="653"/>
      <c r="D94" s="640">
        <f>様式05‐1_収支予算計画書!J30</f>
        <v>0</v>
      </c>
      <c r="E94" s="641"/>
      <c r="F94" s="217" t="s">
        <v>577</v>
      </c>
    </row>
    <row r="95" spans="1:6" ht="12.75" customHeight="1">
      <c r="A95" s="736"/>
      <c r="B95" s="733"/>
      <c r="C95" s="653"/>
      <c r="D95" s="680">
        <f>様式05‐1_収支予算計画書!N30</f>
        <v>0</v>
      </c>
      <c r="E95" s="681"/>
      <c r="F95" s="217" t="s">
        <v>577</v>
      </c>
    </row>
    <row r="96" spans="1:6" ht="12.75" customHeight="1">
      <c r="A96" s="736"/>
      <c r="B96" s="734" t="s">
        <v>985</v>
      </c>
      <c r="C96" s="685"/>
      <c r="D96" s="678">
        <f>様式05‐1_収支予算計画書!F31</f>
        <v>0</v>
      </c>
      <c r="E96" s="679"/>
      <c r="F96" s="217" t="s">
        <v>577</v>
      </c>
    </row>
    <row r="97" spans="1:6" ht="12.75" customHeight="1">
      <c r="A97" s="736"/>
      <c r="B97" s="735"/>
      <c r="C97" s="687"/>
      <c r="D97" s="630">
        <f>様式05‐1_収支予算計画書!J31</f>
        <v>0</v>
      </c>
      <c r="E97" s="631"/>
      <c r="F97" s="217" t="s">
        <v>577</v>
      </c>
    </row>
    <row r="98" spans="1:6" ht="12.75" customHeight="1">
      <c r="A98" s="736"/>
      <c r="B98" s="735"/>
      <c r="C98" s="687"/>
      <c r="D98" s="682">
        <f>様式05‐1_収支予算計画書!N31</f>
        <v>0</v>
      </c>
      <c r="E98" s="683"/>
      <c r="F98" s="217" t="s">
        <v>577</v>
      </c>
    </row>
    <row r="99" spans="1:6" ht="12.75" customHeight="1">
      <c r="A99" s="736"/>
      <c r="B99" s="734" t="s">
        <v>281</v>
      </c>
      <c r="C99" s="685"/>
      <c r="D99" s="678">
        <f>様式05‐1_収支予算計画書!F32</f>
        <v>0</v>
      </c>
      <c r="E99" s="679"/>
      <c r="F99" s="217" t="s">
        <v>577</v>
      </c>
    </row>
    <row r="100" spans="1:6" ht="12.75" customHeight="1">
      <c r="A100" s="736"/>
      <c r="B100" s="735"/>
      <c r="C100" s="687"/>
      <c r="D100" s="630">
        <f>様式05‐1_収支予算計画書!J32</f>
        <v>0</v>
      </c>
      <c r="E100" s="631"/>
      <c r="F100" s="217" t="s">
        <v>577</v>
      </c>
    </row>
    <row r="101" spans="1:6" ht="12.75" customHeight="1">
      <c r="A101" s="736"/>
      <c r="B101" s="735"/>
      <c r="C101" s="687"/>
      <c r="D101" s="682">
        <f>様式05‐1_収支予算計画書!N32</f>
        <v>0</v>
      </c>
      <c r="E101" s="683"/>
      <c r="F101" s="217" t="s">
        <v>577</v>
      </c>
    </row>
    <row r="102" spans="1:6" ht="12.75" customHeight="1">
      <c r="A102" s="736"/>
      <c r="B102" s="734" t="s">
        <v>561</v>
      </c>
      <c r="C102" s="685"/>
      <c r="D102" s="657">
        <f>様式05‐1_収支予算計画書!F33</f>
        <v>0</v>
      </c>
      <c r="E102" s="658"/>
      <c r="F102" s="217" t="s">
        <v>577</v>
      </c>
    </row>
    <row r="103" spans="1:6" ht="12.75" customHeight="1">
      <c r="A103" s="736"/>
      <c r="B103" s="735"/>
      <c r="C103" s="687"/>
      <c r="D103" s="640">
        <f>様式05‐1_収支予算計画書!J33</f>
        <v>0</v>
      </c>
      <c r="E103" s="641"/>
      <c r="F103" s="217" t="s">
        <v>577</v>
      </c>
    </row>
    <row r="104" spans="1:6" ht="12.75" customHeight="1">
      <c r="A104" s="736"/>
      <c r="B104" s="735"/>
      <c r="C104" s="687"/>
      <c r="D104" s="680">
        <f>様式05‐1_収支予算計画書!N33</f>
        <v>0</v>
      </c>
      <c r="E104" s="681"/>
      <c r="F104" s="217" t="s">
        <v>577</v>
      </c>
    </row>
    <row r="105" spans="1:6" ht="12.75" customHeight="1">
      <c r="A105" s="736"/>
      <c r="B105" s="734" t="s">
        <v>562</v>
      </c>
      <c r="C105" s="685"/>
      <c r="D105" s="678">
        <f>様式05‐1_収支予算計画書!F34</f>
        <v>0</v>
      </c>
      <c r="E105" s="679"/>
      <c r="F105" s="217" t="s">
        <v>577</v>
      </c>
    </row>
    <row r="106" spans="1:6" ht="12.75" customHeight="1">
      <c r="A106" s="736"/>
      <c r="B106" s="735"/>
      <c r="C106" s="687"/>
      <c r="D106" s="630">
        <f>様式05‐1_収支予算計画書!J34</f>
        <v>0</v>
      </c>
      <c r="E106" s="631"/>
      <c r="F106" s="217" t="s">
        <v>577</v>
      </c>
    </row>
    <row r="107" spans="1:6" ht="12.75" customHeight="1">
      <c r="A107" s="736"/>
      <c r="B107" s="735"/>
      <c r="C107" s="687"/>
      <c r="D107" s="682">
        <f>様式05‐1_収支予算計画書!N34</f>
        <v>0</v>
      </c>
      <c r="E107" s="683"/>
      <c r="F107" s="217" t="s">
        <v>577</v>
      </c>
    </row>
    <row r="108" spans="1:6" ht="12.75" customHeight="1">
      <c r="A108" s="736"/>
      <c r="B108" s="734" t="s">
        <v>284</v>
      </c>
      <c r="C108" s="685"/>
      <c r="D108" s="657">
        <f>様式05‐1_収支予算計画書!F40</f>
        <v>0</v>
      </c>
      <c r="E108" s="658"/>
      <c r="F108" s="217" t="s">
        <v>577</v>
      </c>
    </row>
    <row r="109" spans="1:6" ht="12.75" customHeight="1">
      <c r="A109" s="736"/>
      <c r="B109" s="735"/>
      <c r="C109" s="687"/>
      <c r="D109" s="640">
        <f>様式05‐1_収支予算計画書!J40</f>
        <v>0</v>
      </c>
      <c r="E109" s="641"/>
      <c r="F109" s="217" t="s">
        <v>577</v>
      </c>
    </row>
    <row r="110" spans="1:6" ht="12.75" customHeight="1">
      <c r="A110" s="736"/>
      <c r="B110" s="735"/>
      <c r="C110" s="687"/>
      <c r="D110" s="680">
        <f>様式05‐1_収支予算計画書!N40</f>
        <v>0</v>
      </c>
      <c r="E110" s="681"/>
      <c r="F110" s="217" t="s">
        <v>577</v>
      </c>
    </row>
    <row r="111" spans="1:6" ht="12.75" customHeight="1">
      <c r="A111" s="736"/>
      <c r="B111" s="732" t="s">
        <v>288</v>
      </c>
      <c r="C111" s="650"/>
      <c r="D111" s="678">
        <f>様式05‐1_収支予算計画書!F41</f>
        <v>0</v>
      </c>
      <c r="E111" s="679"/>
      <c r="F111" s="217" t="s">
        <v>577</v>
      </c>
    </row>
    <row r="112" spans="1:6" ht="12.75" customHeight="1">
      <c r="A112" s="736"/>
      <c r="B112" s="733"/>
      <c r="C112" s="653"/>
      <c r="D112" s="630">
        <f>様式05‐1_収支予算計画書!J41</f>
        <v>0</v>
      </c>
      <c r="E112" s="631"/>
      <c r="F112" s="217" t="s">
        <v>577</v>
      </c>
    </row>
    <row r="113" spans="1:6" ht="12.75" customHeight="1">
      <c r="A113" s="736"/>
      <c r="B113" s="733"/>
      <c r="C113" s="653"/>
      <c r="D113" s="682">
        <f>様式05‐1_収支予算計画書!N41</f>
        <v>0</v>
      </c>
      <c r="E113" s="683"/>
      <c r="F113" s="217" t="s">
        <v>577</v>
      </c>
    </row>
    <row r="114" spans="1:6" ht="12.75" customHeight="1">
      <c r="A114" s="736"/>
      <c r="B114" s="732" t="s">
        <v>289</v>
      </c>
      <c r="C114" s="650"/>
      <c r="D114" s="657">
        <f>様式05‐1_収支予算計画書!F42</f>
        <v>0</v>
      </c>
      <c r="E114" s="658"/>
      <c r="F114" s="217" t="s">
        <v>577</v>
      </c>
    </row>
    <row r="115" spans="1:6" ht="12.75" customHeight="1">
      <c r="A115" s="736"/>
      <c r="B115" s="733"/>
      <c r="C115" s="653"/>
      <c r="D115" s="640">
        <f>様式05‐1_収支予算計画書!J42</f>
        <v>0</v>
      </c>
      <c r="E115" s="641"/>
      <c r="F115" s="217" t="s">
        <v>577</v>
      </c>
    </row>
    <row r="116" spans="1:6" ht="12.75" customHeight="1">
      <c r="A116" s="736"/>
      <c r="B116" s="733"/>
      <c r="C116" s="653"/>
      <c r="D116" s="680">
        <f>様式05‐1_収支予算計画書!N42</f>
        <v>0</v>
      </c>
      <c r="E116" s="681"/>
      <c r="F116" s="217" t="s">
        <v>577</v>
      </c>
    </row>
    <row r="117" spans="1:6" ht="12.75" customHeight="1">
      <c r="A117" s="736"/>
      <c r="B117" s="732" t="s">
        <v>290</v>
      </c>
      <c r="C117" s="650"/>
      <c r="D117" s="657">
        <f>様式05‐1_収支予算計画書!F43</f>
        <v>0</v>
      </c>
      <c r="E117" s="658"/>
      <c r="F117" s="217" t="s">
        <v>577</v>
      </c>
    </row>
    <row r="118" spans="1:6" ht="12.75" customHeight="1">
      <c r="A118" s="736"/>
      <c r="B118" s="733"/>
      <c r="C118" s="653"/>
      <c r="D118" s="640">
        <f>様式05‐1_収支予算計画書!J43</f>
        <v>0</v>
      </c>
      <c r="E118" s="641"/>
      <c r="F118" s="217" t="s">
        <v>577</v>
      </c>
    </row>
    <row r="119" spans="1:6" ht="12.75" customHeight="1">
      <c r="A119" s="736"/>
      <c r="B119" s="733"/>
      <c r="C119" s="653"/>
      <c r="D119" s="680">
        <f>様式05‐1_収支予算計画書!N43</f>
        <v>0</v>
      </c>
      <c r="E119" s="681"/>
      <c r="F119" s="217" t="s">
        <v>577</v>
      </c>
    </row>
    <row r="120" spans="1:6" ht="12.75" customHeight="1">
      <c r="A120" s="736"/>
      <c r="B120" s="732" t="s">
        <v>278</v>
      </c>
      <c r="C120" s="650"/>
      <c r="D120" s="678">
        <f>様式05‐1_収支予算計画書!F44</f>
        <v>0</v>
      </c>
      <c r="E120" s="679"/>
      <c r="F120" s="217" t="s">
        <v>577</v>
      </c>
    </row>
    <row r="121" spans="1:6" ht="12.75" customHeight="1">
      <c r="A121" s="736"/>
      <c r="B121" s="733"/>
      <c r="C121" s="653"/>
      <c r="D121" s="630">
        <f>様式05‐1_収支予算計画書!J44</f>
        <v>0</v>
      </c>
      <c r="E121" s="631"/>
      <c r="F121" s="217" t="s">
        <v>577</v>
      </c>
    </row>
    <row r="122" spans="1:6" ht="12.75" customHeight="1">
      <c r="A122" s="736"/>
      <c r="B122" s="733"/>
      <c r="C122" s="653"/>
      <c r="D122" s="682">
        <f>様式05‐1_収支予算計画書!N44</f>
        <v>0</v>
      </c>
      <c r="E122" s="683"/>
      <c r="F122" s="217" t="s">
        <v>577</v>
      </c>
    </row>
    <row r="123" spans="1:6" ht="12.75" customHeight="1">
      <c r="A123" s="736"/>
      <c r="B123" s="732" t="s">
        <v>563</v>
      </c>
      <c r="C123" s="650"/>
      <c r="D123" s="678">
        <f>様式05‐1_収支予算計画書!F45</f>
        <v>0</v>
      </c>
      <c r="E123" s="679"/>
      <c r="F123" s="217" t="s">
        <v>577</v>
      </c>
    </row>
    <row r="124" spans="1:6" ht="12.75" customHeight="1">
      <c r="A124" s="736"/>
      <c r="B124" s="733"/>
      <c r="C124" s="653"/>
      <c r="D124" s="630">
        <f>様式05‐1_収支予算計画書!J45</f>
        <v>0</v>
      </c>
      <c r="E124" s="631"/>
      <c r="F124" s="217" t="s">
        <v>577</v>
      </c>
    </row>
    <row r="125" spans="1:6" ht="12.75" customHeight="1">
      <c r="A125" s="737"/>
      <c r="B125" s="733"/>
      <c r="C125" s="653"/>
      <c r="D125" s="682">
        <f>様式05‐1_収支予算計画書!N45</f>
        <v>0</v>
      </c>
      <c r="E125" s="683"/>
      <c r="F125" s="217" t="s">
        <v>577</v>
      </c>
    </row>
    <row r="126" spans="1:6" ht="12.75" customHeight="1">
      <c r="A126" s="717" t="s">
        <v>564</v>
      </c>
      <c r="B126" s="718"/>
      <c r="C126" s="719"/>
      <c r="D126" s="657">
        <f>様式05‐1_収支予算計画書!F46</f>
        <v>0</v>
      </c>
      <c r="E126" s="658"/>
      <c r="F126" s="217" t="s">
        <v>577</v>
      </c>
    </row>
    <row r="127" spans="1:6" ht="12.75" customHeight="1">
      <c r="A127" s="717"/>
      <c r="B127" s="718"/>
      <c r="C127" s="719"/>
      <c r="D127" s="640">
        <f>様式05‐1_収支予算計画書!J46</f>
        <v>0</v>
      </c>
      <c r="E127" s="641"/>
      <c r="F127" s="217" t="s">
        <v>577</v>
      </c>
    </row>
    <row r="128" spans="1:6" ht="12.75" customHeight="1">
      <c r="A128" s="648"/>
      <c r="B128" s="649"/>
      <c r="C128" s="650"/>
      <c r="D128" s="659">
        <f>様式05‐1_収支予算計画書!N46</f>
        <v>0</v>
      </c>
      <c r="E128" s="660"/>
      <c r="F128" s="217" t="s">
        <v>577</v>
      </c>
    </row>
    <row r="129" spans="1:6" ht="12.75" customHeight="1">
      <c r="A129" s="717" t="s">
        <v>272</v>
      </c>
      <c r="B129" s="718"/>
      <c r="C129" s="719"/>
      <c r="D129" s="678">
        <f>様式05‐1_収支予算計画書!F47</f>
        <v>0</v>
      </c>
      <c r="E129" s="679"/>
      <c r="F129" s="217" t="s">
        <v>577</v>
      </c>
    </row>
    <row r="130" spans="1:6" ht="12.75" customHeight="1">
      <c r="A130" s="717"/>
      <c r="B130" s="718"/>
      <c r="C130" s="719"/>
      <c r="D130" s="630">
        <f>様式05‐1_収支予算計画書!J47</f>
        <v>0</v>
      </c>
      <c r="E130" s="631"/>
      <c r="F130" s="217" t="s">
        <v>577</v>
      </c>
    </row>
    <row r="131" spans="1:6" ht="12.75" customHeight="1" thickBot="1">
      <c r="A131" s="648"/>
      <c r="B131" s="649"/>
      <c r="C131" s="650"/>
      <c r="D131" s="670">
        <f>様式05‐1_収支予算計画書!N47</f>
        <v>0</v>
      </c>
      <c r="E131" s="671"/>
      <c r="F131" s="217" t="s">
        <v>577</v>
      </c>
    </row>
    <row r="132" spans="1:6" ht="12.75" customHeight="1" thickTop="1">
      <c r="A132" s="644" t="s">
        <v>136</v>
      </c>
      <c r="B132" s="645"/>
      <c r="C132" s="703"/>
      <c r="D132" s="713">
        <f>SUM(D90,D126,D129)</f>
        <v>0</v>
      </c>
      <c r="E132" s="714"/>
    </row>
    <row r="133" spans="1:6" ht="12.75" customHeight="1">
      <c r="A133" s="634"/>
      <c r="B133" s="635"/>
      <c r="C133" s="704"/>
      <c r="D133" s="630">
        <f>SUM(D91,D127,D130)</f>
        <v>0</v>
      </c>
      <c r="E133" s="631"/>
    </row>
    <row r="134" spans="1:6" ht="12.75" customHeight="1" thickBot="1">
      <c r="A134" s="636"/>
      <c r="B134" s="637"/>
      <c r="C134" s="712"/>
      <c r="D134" s="710">
        <f>SUM(D92,D128,D131)</f>
        <v>0</v>
      </c>
      <c r="E134" s="711"/>
    </row>
    <row r="135" spans="1:6" s="231" customFormat="1" ht="12.75" customHeight="1" thickBot="1">
      <c r="A135" s="245"/>
      <c r="B135" s="245"/>
      <c r="C135" s="245"/>
      <c r="D135" s="246"/>
      <c r="E135" s="246"/>
    </row>
    <row r="136" spans="1:6" ht="12.75" customHeight="1" thickBot="1">
      <c r="A136" s="661" t="s">
        <v>534</v>
      </c>
      <c r="B136" s="662"/>
      <c r="C136" s="663"/>
      <c r="D136" s="667" t="s">
        <v>535</v>
      </c>
      <c r="E136" s="667"/>
    </row>
    <row r="137" spans="1:6" ht="12.75" customHeight="1" thickBot="1">
      <c r="A137" s="664"/>
      <c r="B137" s="665"/>
      <c r="C137" s="666"/>
      <c r="D137" s="668" t="str">
        <f>D$3</f>
        <v/>
      </c>
      <c r="E137" s="669"/>
    </row>
    <row r="138" spans="1:6" ht="20.100000000000001" customHeight="1">
      <c r="A138" s="694" t="s">
        <v>411</v>
      </c>
      <c r="B138" s="695"/>
      <c r="C138" s="696"/>
      <c r="D138" s="247"/>
      <c r="E138" s="248"/>
    </row>
    <row r="139" spans="1:6" ht="20.100000000000001" customHeight="1">
      <c r="A139" s="697" t="s">
        <v>565</v>
      </c>
      <c r="B139" s="698"/>
      <c r="C139" s="699"/>
      <c r="D139" s="249"/>
      <c r="E139" s="250"/>
    </row>
    <row r="140" spans="1:6" ht="15" customHeight="1">
      <c r="A140" s="700" t="s">
        <v>254</v>
      </c>
      <c r="B140" s="701"/>
      <c r="C140" s="702"/>
      <c r="D140" s="251"/>
      <c r="E140" s="252"/>
    </row>
    <row r="141" spans="1:6" ht="12.75" customHeight="1">
      <c r="A141" s="644" t="s">
        <v>558</v>
      </c>
      <c r="B141" s="645"/>
      <c r="C141" s="703"/>
      <c r="D141" s="708" t="s">
        <v>560</v>
      </c>
      <c r="E141" s="743"/>
    </row>
    <row r="142" spans="1:6" ht="12.75" customHeight="1">
      <c r="A142" s="634"/>
      <c r="B142" s="635"/>
      <c r="C142" s="704"/>
      <c r="D142" s="692" t="s">
        <v>784</v>
      </c>
      <c r="E142" s="742"/>
    </row>
    <row r="143" spans="1:6" ht="12.75" customHeight="1">
      <c r="A143" s="705"/>
      <c r="B143" s="706"/>
      <c r="C143" s="707"/>
      <c r="D143" s="690" t="s">
        <v>785</v>
      </c>
      <c r="E143" s="741"/>
    </row>
    <row r="144" spans="1:6" ht="12.75" customHeight="1">
      <c r="A144" s="648" t="s">
        <v>308</v>
      </c>
      <c r="B144" s="649"/>
      <c r="C144" s="650"/>
      <c r="D144" s="657">
        <f>様式05‐1_収支予算計画書!F49</f>
        <v>0</v>
      </c>
      <c r="E144" s="658"/>
      <c r="F144" s="217" t="s">
        <v>577</v>
      </c>
    </row>
    <row r="145" spans="1:6" ht="12.75" customHeight="1">
      <c r="A145" s="651"/>
      <c r="B145" s="652"/>
      <c r="C145" s="653"/>
      <c r="D145" s="815">
        <f>様式05‐1_収支予算計画書!J49</f>
        <v>0</v>
      </c>
      <c r="E145" s="816"/>
      <c r="F145" s="217" t="s">
        <v>577</v>
      </c>
    </row>
    <row r="146" spans="1:6" ht="12.75" customHeight="1">
      <c r="A146" s="651"/>
      <c r="B146" s="652"/>
      <c r="C146" s="653"/>
      <c r="D146" s="680">
        <f>様式05‐1_収支予算計画書!N49</f>
        <v>0</v>
      </c>
      <c r="E146" s="681"/>
      <c r="F146" s="217" t="s">
        <v>577</v>
      </c>
    </row>
    <row r="147" spans="1:6" ht="12.75" customHeight="1">
      <c r="A147" s="817"/>
      <c r="B147" s="649" t="s">
        <v>301</v>
      </c>
      <c r="C147" s="650"/>
      <c r="D147" s="678">
        <f>様式05‐1_収支予算計画書!F50</f>
        <v>0</v>
      </c>
      <c r="E147" s="679"/>
      <c r="F147" s="217" t="s">
        <v>577</v>
      </c>
    </row>
    <row r="148" spans="1:6" ht="12.75" customHeight="1">
      <c r="A148" s="817"/>
      <c r="B148" s="652"/>
      <c r="C148" s="653"/>
      <c r="D148" s="630">
        <f>様式05‐1_収支予算計画書!J50</f>
        <v>0</v>
      </c>
      <c r="E148" s="631"/>
      <c r="F148" s="217" t="s">
        <v>577</v>
      </c>
    </row>
    <row r="149" spans="1:6" ht="12.75" customHeight="1">
      <c r="A149" s="817"/>
      <c r="B149" s="655"/>
      <c r="C149" s="656"/>
      <c r="D149" s="682">
        <f>様式05‐1_収支予算計画書!N50</f>
        <v>0</v>
      </c>
      <c r="E149" s="683"/>
      <c r="F149" s="217" t="s">
        <v>577</v>
      </c>
    </row>
    <row r="150" spans="1:6" ht="12.75" customHeight="1">
      <c r="A150" s="817"/>
      <c r="B150" s="684" t="s">
        <v>304</v>
      </c>
      <c r="C150" s="685"/>
      <c r="D150" s="657">
        <f>様式05‐1_収支予算計画書!F51</f>
        <v>0</v>
      </c>
      <c r="E150" s="658"/>
      <c r="F150" s="217" t="s">
        <v>577</v>
      </c>
    </row>
    <row r="151" spans="1:6" ht="12.75" customHeight="1">
      <c r="A151" s="817"/>
      <c r="B151" s="686"/>
      <c r="C151" s="687"/>
      <c r="D151" s="640">
        <f>様式05‐1_収支予算計画書!J51</f>
        <v>0</v>
      </c>
      <c r="E151" s="641"/>
      <c r="F151" s="217" t="s">
        <v>577</v>
      </c>
    </row>
    <row r="152" spans="1:6" ht="12.75" customHeight="1">
      <c r="A152" s="817"/>
      <c r="B152" s="688"/>
      <c r="C152" s="689"/>
      <c r="D152" s="680">
        <f>様式05‐1_収支予算計画書!N51</f>
        <v>0</v>
      </c>
      <c r="E152" s="681"/>
      <c r="F152" s="217" t="s">
        <v>577</v>
      </c>
    </row>
    <row r="153" spans="1:6" ht="12.75" customHeight="1">
      <c r="A153" s="817"/>
      <c r="B153" s="684" t="s">
        <v>305</v>
      </c>
      <c r="C153" s="685"/>
      <c r="D153" s="678">
        <f>様式05‐1_収支予算計画書!F52</f>
        <v>0</v>
      </c>
      <c r="E153" s="679"/>
      <c r="F153" s="217" t="s">
        <v>577</v>
      </c>
    </row>
    <row r="154" spans="1:6" ht="12.75" customHeight="1">
      <c r="A154" s="817"/>
      <c r="B154" s="686"/>
      <c r="C154" s="687"/>
      <c r="D154" s="630">
        <f>様式05‐1_収支予算計画書!J52</f>
        <v>0</v>
      </c>
      <c r="E154" s="631"/>
      <c r="F154" s="217" t="s">
        <v>577</v>
      </c>
    </row>
    <row r="155" spans="1:6" ht="12.75" customHeight="1">
      <c r="A155" s="817"/>
      <c r="B155" s="688"/>
      <c r="C155" s="689"/>
      <c r="D155" s="682">
        <f>様式05‐1_収支予算計画書!N52</f>
        <v>0</v>
      </c>
      <c r="E155" s="683"/>
      <c r="F155" s="217" t="s">
        <v>577</v>
      </c>
    </row>
    <row r="156" spans="1:6" ht="12.75" customHeight="1">
      <c r="A156" s="817"/>
      <c r="B156" s="684" t="s">
        <v>306</v>
      </c>
      <c r="C156" s="685"/>
      <c r="D156" s="657">
        <f>様式05‐1_収支予算計画書!F53</f>
        <v>0</v>
      </c>
      <c r="E156" s="658"/>
      <c r="F156" s="217" t="s">
        <v>577</v>
      </c>
    </row>
    <row r="157" spans="1:6" ht="12.75" customHeight="1">
      <c r="A157" s="817"/>
      <c r="B157" s="686"/>
      <c r="C157" s="687"/>
      <c r="D157" s="640">
        <f>様式05‐1_収支予算計画書!J53</f>
        <v>0</v>
      </c>
      <c r="E157" s="641"/>
      <c r="F157" s="217" t="s">
        <v>577</v>
      </c>
    </row>
    <row r="158" spans="1:6" ht="12.75" customHeight="1">
      <c r="A158" s="817"/>
      <c r="B158" s="688"/>
      <c r="C158" s="689"/>
      <c r="D158" s="680">
        <f>様式05‐1_収支予算計画書!N53</f>
        <v>0</v>
      </c>
      <c r="E158" s="681"/>
      <c r="F158" s="217" t="s">
        <v>577</v>
      </c>
    </row>
    <row r="159" spans="1:6" ht="12.75" customHeight="1">
      <c r="A159" s="817"/>
      <c r="B159" s="684" t="s">
        <v>307</v>
      </c>
      <c r="C159" s="685"/>
      <c r="D159" s="678">
        <f>様式05‐1_収支予算計画書!F54</f>
        <v>0</v>
      </c>
      <c r="E159" s="679"/>
      <c r="F159" s="217" t="s">
        <v>577</v>
      </c>
    </row>
    <row r="160" spans="1:6" ht="12.75" customHeight="1">
      <c r="A160" s="817"/>
      <c r="B160" s="686"/>
      <c r="C160" s="687"/>
      <c r="D160" s="630">
        <f>様式05‐1_収支予算計画書!J54</f>
        <v>0</v>
      </c>
      <c r="E160" s="631"/>
      <c r="F160" s="217" t="s">
        <v>577</v>
      </c>
    </row>
    <row r="161" spans="1:6" ht="12.75" customHeight="1">
      <c r="A161" s="817"/>
      <c r="B161" s="688"/>
      <c r="C161" s="689"/>
      <c r="D161" s="682">
        <f>様式05‐1_収支予算計画書!N54</f>
        <v>0</v>
      </c>
      <c r="E161" s="683"/>
      <c r="F161" s="217" t="s">
        <v>577</v>
      </c>
    </row>
    <row r="162" spans="1:6" ht="12.75" customHeight="1">
      <c r="A162" s="817"/>
      <c r="B162" s="684" t="s">
        <v>312</v>
      </c>
      <c r="C162" s="685"/>
      <c r="D162" s="657">
        <f>様式05‐1_収支予算計画書!F55</f>
        <v>0</v>
      </c>
      <c r="E162" s="658"/>
      <c r="F162" s="217" t="s">
        <v>577</v>
      </c>
    </row>
    <row r="163" spans="1:6" ht="12.75" customHeight="1">
      <c r="A163" s="817"/>
      <c r="B163" s="686"/>
      <c r="C163" s="687"/>
      <c r="D163" s="640">
        <f>様式05‐1_収支予算計画書!J55</f>
        <v>0</v>
      </c>
      <c r="E163" s="641"/>
      <c r="F163" s="217" t="s">
        <v>577</v>
      </c>
    </row>
    <row r="164" spans="1:6" ht="12.75" customHeight="1">
      <c r="A164" s="817"/>
      <c r="B164" s="688"/>
      <c r="C164" s="689"/>
      <c r="D164" s="680">
        <f>様式05‐1_収支予算計画書!N55</f>
        <v>0</v>
      </c>
      <c r="E164" s="681"/>
      <c r="F164" s="217" t="s">
        <v>577</v>
      </c>
    </row>
    <row r="165" spans="1:6" ht="12.75" customHeight="1">
      <c r="A165" s="817"/>
      <c r="B165" s="649" t="s">
        <v>302</v>
      </c>
      <c r="C165" s="650"/>
      <c r="D165" s="678">
        <f>様式05‐1_収支予算計画書!F56</f>
        <v>0</v>
      </c>
      <c r="E165" s="679"/>
      <c r="F165" s="217" t="s">
        <v>577</v>
      </c>
    </row>
    <row r="166" spans="1:6" ht="12.75" customHeight="1">
      <c r="A166" s="817"/>
      <c r="B166" s="652"/>
      <c r="C166" s="653"/>
      <c r="D166" s="630">
        <f>様式05‐1_収支予算計画書!J56</f>
        <v>0</v>
      </c>
      <c r="E166" s="631"/>
      <c r="F166" s="217" t="s">
        <v>577</v>
      </c>
    </row>
    <row r="167" spans="1:6" ht="12.75" customHeight="1">
      <c r="A167" s="817"/>
      <c r="B167" s="655"/>
      <c r="C167" s="656"/>
      <c r="D167" s="682">
        <f>様式05‐1_収支予算計画書!N56</f>
        <v>0</v>
      </c>
      <c r="E167" s="683"/>
      <c r="F167" s="217" t="s">
        <v>577</v>
      </c>
    </row>
    <row r="168" spans="1:6" ht="12.75" customHeight="1">
      <c r="A168" s="817"/>
      <c r="B168" s="684" t="s">
        <v>309</v>
      </c>
      <c r="C168" s="685"/>
      <c r="D168" s="657">
        <f>様式05‐1_収支予算計画書!F57</f>
        <v>0</v>
      </c>
      <c r="E168" s="658"/>
      <c r="F168" s="217" t="s">
        <v>577</v>
      </c>
    </row>
    <row r="169" spans="1:6" ht="12.75" customHeight="1">
      <c r="A169" s="817"/>
      <c r="B169" s="686"/>
      <c r="C169" s="687"/>
      <c r="D169" s="640">
        <f>様式05‐1_収支予算計画書!J57</f>
        <v>0</v>
      </c>
      <c r="E169" s="641"/>
      <c r="F169" s="217" t="s">
        <v>577</v>
      </c>
    </row>
    <row r="170" spans="1:6" ht="12.75" customHeight="1">
      <c r="A170" s="817"/>
      <c r="B170" s="688"/>
      <c r="C170" s="689"/>
      <c r="D170" s="680">
        <f>様式05‐1_収支予算計画書!N57</f>
        <v>0</v>
      </c>
      <c r="E170" s="681"/>
      <c r="F170" s="217" t="s">
        <v>577</v>
      </c>
    </row>
    <row r="171" spans="1:6" ht="12.75" customHeight="1">
      <c r="A171" s="817"/>
      <c r="B171" s="684" t="s">
        <v>310</v>
      </c>
      <c r="C171" s="685"/>
      <c r="D171" s="678">
        <f>様式05‐1_収支予算計画書!F58</f>
        <v>0</v>
      </c>
      <c r="E171" s="679"/>
      <c r="F171" s="217" t="s">
        <v>577</v>
      </c>
    </row>
    <row r="172" spans="1:6" ht="12.75" customHeight="1">
      <c r="A172" s="817"/>
      <c r="B172" s="686"/>
      <c r="C172" s="687"/>
      <c r="D172" s="630">
        <f>様式05‐1_収支予算計画書!J58</f>
        <v>0</v>
      </c>
      <c r="E172" s="631"/>
      <c r="F172" s="217" t="s">
        <v>577</v>
      </c>
    </row>
    <row r="173" spans="1:6" ht="12.75" customHeight="1">
      <c r="A173" s="817"/>
      <c r="B173" s="688"/>
      <c r="C173" s="689"/>
      <c r="D173" s="682">
        <f>様式05‐1_収支予算計画書!N58</f>
        <v>0</v>
      </c>
      <c r="E173" s="683"/>
      <c r="F173" s="217" t="s">
        <v>577</v>
      </c>
    </row>
    <row r="174" spans="1:6" ht="12.75" customHeight="1">
      <c r="A174" s="817"/>
      <c r="B174" s="684" t="s">
        <v>311</v>
      </c>
      <c r="C174" s="685"/>
      <c r="D174" s="657">
        <f>様式05‐1_収支予算計画書!F59</f>
        <v>0</v>
      </c>
      <c r="E174" s="658"/>
      <c r="F174" s="217" t="s">
        <v>577</v>
      </c>
    </row>
    <row r="175" spans="1:6" ht="12.75" customHeight="1">
      <c r="A175" s="817"/>
      <c r="B175" s="686"/>
      <c r="C175" s="687"/>
      <c r="D175" s="640">
        <f>様式05‐1_収支予算計画書!J59</f>
        <v>0</v>
      </c>
      <c r="E175" s="641"/>
      <c r="F175" s="217" t="s">
        <v>577</v>
      </c>
    </row>
    <row r="176" spans="1:6" ht="12.75" customHeight="1">
      <c r="A176" s="817"/>
      <c r="B176" s="688"/>
      <c r="C176" s="689"/>
      <c r="D176" s="680">
        <f>様式05‐1_収支予算計画書!N59</f>
        <v>0</v>
      </c>
      <c r="E176" s="681"/>
      <c r="F176" s="217" t="s">
        <v>577</v>
      </c>
    </row>
    <row r="177" spans="1:6" ht="12.75" customHeight="1">
      <c r="A177" s="817"/>
      <c r="B177" s="684" t="s">
        <v>312</v>
      </c>
      <c r="C177" s="685"/>
      <c r="D177" s="678">
        <f>様式05‐1_収支予算計画書!F60</f>
        <v>0</v>
      </c>
      <c r="E177" s="679"/>
      <c r="F177" s="217" t="s">
        <v>577</v>
      </c>
    </row>
    <row r="178" spans="1:6" ht="12.75" customHeight="1">
      <c r="A178" s="817"/>
      <c r="B178" s="686"/>
      <c r="C178" s="687"/>
      <c r="D178" s="630">
        <f>様式05‐1_収支予算計画書!J60</f>
        <v>0</v>
      </c>
      <c r="E178" s="631"/>
      <c r="F178" s="217" t="s">
        <v>577</v>
      </c>
    </row>
    <row r="179" spans="1:6" ht="12.75" customHeight="1">
      <c r="A179" s="817"/>
      <c r="B179" s="688"/>
      <c r="C179" s="689"/>
      <c r="D179" s="682">
        <f>様式05‐1_収支予算計画書!N60</f>
        <v>0</v>
      </c>
      <c r="E179" s="683"/>
      <c r="F179" s="217" t="s">
        <v>577</v>
      </c>
    </row>
    <row r="180" spans="1:6" ht="12.75" customHeight="1">
      <c r="A180" s="817"/>
      <c r="B180" s="649" t="s">
        <v>303</v>
      </c>
      <c r="C180" s="650"/>
      <c r="D180" s="657">
        <f>様式05‐1_収支予算計画書!F61</f>
        <v>0</v>
      </c>
      <c r="E180" s="658"/>
      <c r="F180" s="217" t="s">
        <v>577</v>
      </c>
    </row>
    <row r="181" spans="1:6" ht="12.75" customHeight="1">
      <c r="A181" s="817"/>
      <c r="B181" s="652"/>
      <c r="C181" s="653"/>
      <c r="D181" s="640">
        <f>様式05‐1_収支予算計画書!J61</f>
        <v>0</v>
      </c>
      <c r="E181" s="641"/>
      <c r="F181" s="217" t="s">
        <v>577</v>
      </c>
    </row>
    <row r="182" spans="1:6" ht="12.75" customHeight="1">
      <c r="A182" s="817"/>
      <c r="B182" s="655"/>
      <c r="C182" s="656"/>
      <c r="D182" s="680">
        <f>様式05‐1_収支予算計画書!N61</f>
        <v>0</v>
      </c>
      <c r="E182" s="681"/>
      <c r="F182" s="217" t="s">
        <v>577</v>
      </c>
    </row>
    <row r="183" spans="1:6" ht="12.75" customHeight="1">
      <c r="A183" s="817"/>
      <c r="B183" s="684" t="s">
        <v>313</v>
      </c>
      <c r="C183" s="685"/>
      <c r="D183" s="678">
        <f>様式05‐1_収支予算計画書!F62</f>
        <v>0</v>
      </c>
      <c r="E183" s="679"/>
      <c r="F183" s="217" t="s">
        <v>577</v>
      </c>
    </row>
    <row r="184" spans="1:6" ht="12.75" customHeight="1">
      <c r="A184" s="817"/>
      <c r="B184" s="686"/>
      <c r="C184" s="687"/>
      <c r="D184" s="630">
        <f>様式05‐1_収支予算計画書!J62</f>
        <v>0</v>
      </c>
      <c r="E184" s="631"/>
      <c r="F184" s="217" t="s">
        <v>577</v>
      </c>
    </row>
    <row r="185" spans="1:6" ht="12.75" customHeight="1">
      <c r="A185" s="817"/>
      <c r="B185" s="688"/>
      <c r="C185" s="689"/>
      <c r="D185" s="682">
        <f>様式05‐1_収支予算計画書!N62</f>
        <v>0</v>
      </c>
      <c r="E185" s="683"/>
      <c r="F185" s="217" t="s">
        <v>577</v>
      </c>
    </row>
    <row r="186" spans="1:6" ht="12.75" customHeight="1">
      <c r="A186" s="817"/>
      <c r="B186" s="684" t="s">
        <v>315</v>
      </c>
      <c r="C186" s="685"/>
      <c r="D186" s="657">
        <f>様式05‐1_収支予算計画書!F63</f>
        <v>0</v>
      </c>
      <c r="E186" s="658"/>
      <c r="F186" s="217" t="s">
        <v>577</v>
      </c>
    </row>
    <row r="187" spans="1:6" ht="12.75" customHeight="1">
      <c r="A187" s="817"/>
      <c r="B187" s="686"/>
      <c r="C187" s="687"/>
      <c r="D187" s="640">
        <f>様式05‐1_収支予算計画書!J63</f>
        <v>0</v>
      </c>
      <c r="E187" s="641"/>
      <c r="F187" s="217" t="s">
        <v>577</v>
      </c>
    </row>
    <row r="188" spans="1:6" ht="12.75" customHeight="1">
      <c r="A188" s="817"/>
      <c r="B188" s="688"/>
      <c r="C188" s="689"/>
      <c r="D188" s="680">
        <f>様式05‐1_収支予算計画書!N63</f>
        <v>0</v>
      </c>
      <c r="E188" s="681"/>
      <c r="F188" s="217" t="s">
        <v>577</v>
      </c>
    </row>
    <row r="189" spans="1:6" ht="12.75" customHeight="1">
      <c r="A189" s="817"/>
      <c r="B189" s="684" t="s">
        <v>1027</v>
      </c>
      <c r="C189" s="685"/>
      <c r="D189" s="678">
        <f>様式05‐1_収支予算計画書!F64</f>
        <v>0</v>
      </c>
      <c r="E189" s="679"/>
      <c r="F189" s="217" t="s">
        <v>577</v>
      </c>
    </row>
    <row r="190" spans="1:6" ht="12.75" customHeight="1">
      <c r="A190" s="817"/>
      <c r="B190" s="686"/>
      <c r="C190" s="687"/>
      <c r="D190" s="630">
        <f>様式05‐1_収支予算計画書!J64</f>
        <v>0</v>
      </c>
      <c r="E190" s="631"/>
      <c r="F190" s="217" t="s">
        <v>577</v>
      </c>
    </row>
    <row r="191" spans="1:6" ht="12.75" customHeight="1">
      <c r="A191" s="817"/>
      <c r="B191" s="688"/>
      <c r="C191" s="689"/>
      <c r="D191" s="682">
        <f>様式05‐1_収支予算計画書!N64</f>
        <v>0</v>
      </c>
      <c r="E191" s="683"/>
      <c r="F191" s="217" t="s">
        <v>577</v>
      </c>
    </row>
    <row r="192" spans="1:6" ht="12.75" customHeight="1">
      <c r="A192" s="817"/>
      <c r="B192" s="684" t="s">
        <v>312</v>
      </c>
      <c r="C192" s="685"/>
      <c r="D192" s="657">
        <f>様式05‐1_収支予算計画書!F65</f>
        <v>0</v>
      </c>
      <c r="E192" s="658"/>
      <c r="F192" s="217" t="s">
        <v>577</v>
      </c>
    </row>
    <row r="193" spans="1:6" ht="12.75" customHeight="1">
      <c r="A193" s="817"/>
      <c r="B193" s="686"/>
      <c r="C193" s="687"/>
      <c r="D193" s="640">
        <f>様式05‐1_収支予算計画書!J65</f>
        <v>0</v>
      </c>
      <c r="E193" s="641"/>
      <c r="F193" s="217" t="s">
        <v>577</v>
      </c>
    </row>
    <row r="194" spans="1:6" ht="12.75" customHeight="1">
      <c r="A194" s="817"/>
      <c r="B194" s="688"/>
      <c r="C194" s="689"/>
      <c r="D194" s="680">
        <f>様式05‐1_収支予算計画書!N65</f>
        <v>0</v>
      </c>
      <c r="E194" s="681"/>
      <c r="F194" s="217" t="s">
        <v>577</v>
      </c>
    </row>
    <row r="195" spans="1:6" ht="12.75" customHeight="1">
      <c r="A195" s="817"/>
      <c r="B195" s="649" t="s">
        <v>300</v>
      </c>
      <c r="C195" s="650"/>
      <c r="D195" s="678">
        <f>様式05‐1_収支予算計画書!F66</f>
        <v>0</v>
      </c>
      <c r="E195" s="679"/>
      <c r="F195" s="217" t="s">
        <v>577</v>
      </c>
    </row>
    <row r="196" spans="1:6" ht="12.75" customHeight="1">
      <c r="A196" s="817"/>
      <c r="B196" s="652"/>
      <c r="C196" s="653"/>
      <c r="D196" s="630">
        <f>様式05‐1_収支予算計画書!J66</f>
        <v>0</v>
      </c>
      <c r="E196" s="631"/>
      <c r="F196" s="217" t="s">
        <v>577</v>
      </c>
    </row>
    <row r="197" spans="1:6" ht="12.75" customHeight="1">
      <c r="A197" s="817"/>
      <c r="B197" s="655"/>
      <c r="C197" s="656"/>
      <c r="D197" s="682">
        <f>様式05‐1_収支予算計画書!N66</f>
        <v>0</v>
      </c>
      <c r="E197" s="683"/>
      <c r="F197" s="217" t="s">
        <v>577</v>
      </c>
    </row>
    <row r="198" spans="1:6" ht="12.75" customHeight="1">
      <c r="A198" s="817"/>
      <c r="B198" s="649" t="s">
        <v>566</v>
      </c>
      <c r="C198" s="650"/>
      <c r="D198" s="657">
        <f>様式05‐1_収支予算計画書!F67</f>
        <v>0</v>
      </c>
      <c r="E198" s="658"/>
      <c r="F198" s="217" t="s">
        <v>577</v>
      </c>
    </row>
    <row r="199" spans="1:6" ht="12.75" customHeight="1">
      <c r="A199" s="817"/>
      <c r="B199" s="652"/>
      <c r="C199" s="653"/>
      <c r="D199" s="640">
        <f>様式05‐1_収支予算計画書!J67</f>
        <v>0</v>
      </c>
      <c r="E199" s="641"/>
      <c r="F199" s="217" t="s">
        <v>577</v>
      </c>
    </row>
    <row r="200" spans="1:6" ht="12.75" customHeight="1" thickBot="1">
      <c r="A200" s="818"/>
      <c r="B200" s="655"/>
      <c r="C200" s="656"/>
      <c r="D200" s="680">
        <f>様式05‐1_収支予算計画書!N67</f>
        <v>0</v>
      </c>
      <c r="E200" s="681"/>
      <c r="F200" s="217" t="s">
        <v>577</v>
      </c>
    </row>
    <row r="201" spans="1:6" ht="12.75" customHeight="1" thickBot="1">
      <c r="A201" s="661" t="s">
        <v>534</v>
      </c>
      <c r="B201" s="662"/>
      <c r="C201" s="663"/>
      <c r="D201" s="667" t="s">
        <v>535</v>
      </c>
      <c r="E201" s="667"/>
    </row>
    <row r="202" spans="1:6" ht="12.75" customHeight="1" thickBot="1">
      <c r="A202" s="664"/>
      <c r="B202" s="665"/>
      <c r="C202" s="666"/>
      <c r="D202" s="668" t="str">
        <f>D$3</f>
        <v/>
      </c>
      <c r="E202" s="669"/>
    </row>
    <row r="203" spans="1:6" ht="12.75" customHeight="1">
      <c r="A203" s="819"/>
      <c r="B203" s="649" t="s">
        <v>298</v>
      </c>
      <c r="C203" s="650"/>
      <c r="D203" s="678">
        <f>様式05‐1_収支予算計画書!F68</f>
        <v>0</v>
      </c>
      <c r="E203" s="679"/>
      <c r="F203" s="217" t="s">
        <v>577</v>
      </c>
    </row>
    <row r="204" spans="1:6" ht="12.75" customHeight="1">
      <c r="A204" s="817"/>
      <c r="B204" s="652"/>
      <c r="C204" s="653"/>
      <c r="D204" s="630">
        <f>様式05‐1_収支予算計画書!J68</f>
        <v>0</v>
      </c>
      <c r="E204" s="631"/>
      <c r="F204" s="217" t="s">
        <v>577</v>
      </c>
    </row>
    <row r="205" spans="1:6" ht="12.75" customHeight="1">
      <c r="A205" s="817"/>
      <c r="B205" s="655"/>
      <c r="C205" s="656"/>
      <c r="D205" s="682">
        <f>様式05‐1_収支予算計画書!N68</f>
        <v>0</v>
      </c>
      <c r="E205" s="683"/>
      <c r="F205" s="217" t="s">
        <v>577</v>
      </c>
    </row>
    <row r="206" spans="1:6" ht="12.75" customHeight="1">
      <c r="A206" s="817"/>
      <c r="B206" s="649" t="s">
        <v>567</v>
      </c>
      <c r="C206" s="650"/>
      <c r="D206" s="657">
        <f>様式05‐1_収支予算計画書!F69</f>
        <v>0</v>
      </c>
      <c r="E206" s="658"/>
      <c r="F206" s="217" t="s">
        <v>577</v>
      </c>
    </row>
    <row r="207" spans="1:6" ht="12.75" customHeight="1">
      <c r="A207" s="817"/>
      <c r="B207" s="652"/>
      <c r="C207" s="653"/>
      <c r="D207" s="640">
        <f>様式05‐1_収支予算計画書!J69</f>
        <v>0</v>
      </c>
      <c r="E207" s="641"/>
      <c r="F207" s="217" t="s">
        <v>577</v>
      </c>
    </row>
    <row r="208" spans="1:6" ht="12.75" customHeight="1">
      <c r="A208" s="820"/>
      <c r="B208" s="652"/>
      <c r="C208" s="653"/>
      <c r="D208" s="680">
        <f>様式05‐1_収支予算計画書!N69</f>
        <v>0</v>
      </c>
      <c r="E208" s="681"/>
      <c r="F208" s="217" t="s">
        <v>577</v>
      </c>
    </row>
    <row r="209" spans="1:6" ht="12.75" customHeight="1">
      <c r="A209" s="672" t="s">
        <v>568</v>
      </c>
      <c r="B209" s="673" t="s">
        <v>569</v>
      </c>
      <c r="C209" s="674" t="s">
        <v>569</v>
      </c>
      <c r="D209" s="678">
        <f>様式05‐1_収支予算計画書!F70</f>
        <v>0</v>
      </c>
      <c r="E209" s="679"/>
      <c r="F209" s="217" t="s">
        <v>577</v>
      </c>
    </row>
    <row r="210" spans="1:6" ht="12.75" customHeight="1">
      <c r="A210" s="675"/>
      <c r="B210" s="676"/>
      <c r="C210" s="677"/>
      <c r="D210" s="630">
        <f>様式05‐1_収支予算計画書!J70</f>
        <v>0</v>
      </c>
      <c r="E210" s="631"/>
      <c r="F210" s="217" t="s">
        <v>577</v>
      </c>
    </row>
    <row r="211" spans="1:6" ht="12.75" customHeight="1">
      <c r="A211" s="675"/>
      <c r="B211" s="676"/>
      <c r="C211" s="677"/>
      <c r="D211" s="670">
        <f>様式05‐1_収支予算計画書!N70</f>
        <v>0</v>
      </c>
      <c r="E211" s="671"/>
      <c r="F211" s="217" t="s">
        <v>577</v>
      </c>
    </row>
    <row r="212" spans="1:6" ht="12.75" customHeight="1">
      <c r="A212" s="648" t="s">
        <v>294</v>
      </c>
      <c r="B212" s="649" t="s">
        <v>570</v>
      </c>
      <c r="C212" s="650" t="s">
        <v>570</v>
      </c>
      <c r="D212" s="657">
        <f>様式05‐1_収支予算計画書!F71</f>
        <v>0</v>
      </c>
      <c r="E212" s="658"/>
      <c r="F212" s="217" t="s">
        <v>577</v>
      </c>
    </row>
    <row r="213" spans="1:6" ht="12.75" customHeight="1">
      <c r="A213" s="651"/>
      <c r="B213" s="652"/>
      <c r="C213" s="653"/>
      <c r="D213" s="640">
        <f>様式05‐1_収支予算計画書!J71</f>
        <v>0</v>
      </c>
      <c r="E213" s="641"/>
      <c r="F213" s="217" t="s">
        <v>577</v>
      </c>
    </row>
    <row r="214" spans="1:6" ht="12.75" customHeight="1" thickBot="1">
      <c r="A214" s="654"/>
      <c r="B214" s="655"/>
      <c r="C214" s="656"/>
      <c r="D214" s="659">
        <f>様式05‐1_収支予算計画書!N71</f>
        <v>0</v>
      </c>
      <c r="E214" s="660"/>
      <c r="F214" s="217" t="s">
        <v>577</v>
      </c>
    </row>
    <row r="215" spans="1:6" ht="12.75" customHeight="1" thickTop="1">
      <c r="A215" s="644" t="s">
        <v>292</v>
      </c>
      <c r="B215" s="645" t="s">
        <v>571</v>
      </c>
      <c r="C215" s="645" t="s">
        <v>571</v>
      </c>
      <c r="D215" s="646">
        <f>SUM(D144,D209,D212)</f>
        <v>0</v>
      </c>
      <c r="E215" s="647"/>
    </row>
    <row r="216" spans="1:6" ht="12.75" customHeight="1">
      <c r="A216" s="634"/>
      <c r="B216" s="635"/>
      <c r="C216" s="635"/>
      <c r="D216" s="630">
        <f>SUM(D145,D210,D213)</f>
        <v>0</v>
      </c>
      <c r="E216" s="631"/>
    </row>
    <row r="217" spans="1:6" ht="12.75" customHeight="1" thickBot="1">
      <c r="A217" s="634"/>
      <c r="B217" s="635"/>
      <c r="C217" s="635"/>
      <c r="D217" s="642">
        <f>SUM(D146,D211,D214)</f>
        <v>0</v>
      </c>
      <c r="E217" s="643"/>
    </row>
    <row r="218" spans="1:6" ht="12.75" customHeight="1">
      <c r="A218" s="632" t="s">
        <v>572</v>
      </c>
      <c r="B218" s="633" t="s">
        <v>573</v>
      </c>
      <c r="C218" s="633" t="s">
        <v>573</v>
      </c>
      <c r="D218" s="638">
        <f>D132-D215</f>
        <v>0</v>
      </c>
      <c r="E218" s="639"/>
    </row>
    <row r="219" spans="1:6" ht="12.75" customHeight="1">
      <c r="A219" s="634"/>
      <c r="B219" s="635"/>
      <c r="C219" s="635"/>
      <c r="D219" s="640">
        <f>D133-D216</f>
        <v>0</v>
      </c>
      <c r="E219" s="641"/>
    </row>
    <row r="220" spans="1:6" ht="12.75" customHeight="1" thickBot="1">
      <c r="A220" s="636"/>
      <c r="B220" s="637"/>
      <c r="C220" s="637"/>
      <c r="D220" s="630">
        <f>D134-D217</f>
        <v>0</v>
      </c>
      <c r="E220" s="631"/>
    </row>
    <row r="221" spans="1:6" ht="60" customHeight="1" thickBot="1">
      <c r="A221" s="628"/>
      <c r="B221" s="629"/>
      <c r="C221" s="629"/>
      <c r="D221" s="629"/>
      <c r="E221" s="629"/>
    </row>
    <row r="222" spans="1:6" ht="12.75" customHeight="1" thickBot="1">
      <c r="A222" s="661" t="s">
        <v>534</v>
      </c>
      <c r="B222" s="662"/>
      <c r="C222" s="663"/>
      <c r="D222" s="667" t="s">
        <v>535</v>
      </c>
      <c r="E222" s="667"/>
    </row>
    <row r="223" spans="1:6" ht="12.75" customHeight="1" thickBot="1">
      <c r="A223" s="664"/>
      <c r="B223" s="665"/>
      <c r="C223" s="666"/>
      <c r="D223" s="668" t="str">
        <f>D$3</f>
        <v/>
      </c>
      <c r="E223" s="669"/>
    </row>
    <row r="224" spans="1:6" ht="20.100000000000001" customHeight="1">
      <c r="A224" s="694" t="s">
        <v>412</v>
      </c>
      <c r="B224" s="695"/>
      <c r="C224" s="696"/>
      <c r="D224" s="247"/>
      <c r="E224" s="248"/>
    </row>
    <row r="225" spans="1:6" ht="20.100000000000001" customHeight="1">
      <c r="A225" s="697" t="s">
        <v>556</v>
      </c>
      <c r="B225" s="698"/>
      <c r="C225" s="699"/>
      <c r="D225" s="249"/>
      <c r="E225" s="250"/>
    </row>
    <row r="226" spans="1:6" ht="15" customHeight="1">
      <c r="A226" s="738" t="s">
        <v>557</v>
      </c>
      <c r="B226" s="739"/>
      <c r="C226" s="740"/>
      <c r="D226" s="239"/>
      <c r="E226" s="240"/>
    </row>
    <row r="227" spans="1:6" ht="12.75" customHeight="1">
      <c r="A227" s="644" t="s">
        <v>558</v>
      </c>
      <c r="B227" s="645"/>
      <c r="C227" s="703"/>
      <c r="D227" s="708" t="s">
        <v>559</v>
      </c>
      <c r="E227" s="709"/>
    </row>
    <row r="228" spans="1:6" ht="12.75" customHeight="1">
      <c r="A228" s="634"/>
      <c r="B228" s="635"/>
      <c r="C228" s="704"/>
      <c r="D228" s="692" t="s">
        <v>560</v>
      </c>
      <c r="E228" s="693"/>
    </row>
    <row r="229" spans="1:6" ht="12.75" customHeight="1">
      <c r="A229" s="705"/>
      <c r="B229" s="706"/>
      <c r="C229" s="707"/>
      <c r="D229" s="690" t="s">
        <v>784</v>
      </c>
      <c r="E229" s="691"/>
    </row>
    <row r="230" spans="1:6" ht="12.75" customHeight="1">
      <c r="A230" s="648" t="s">
        <v>271</v>
      </c>
      <c r="B230" s="649"/>
      <c r="C230" s="650"/>
      <c r="D230" s="657">
        <f>様式05‐1_収支予算計画書!F103</f>
        <v>0</v>
      </c>
      <c r="E230" s="658"/>
      <c r="F230" s="217" t="s">
        <v>577</v>
      </c>
    </row>
    <row r="231" spans="1:6" ht="12.75" customHeight="1">
      <c r="A231" s="651"/>
      <c r="B231" s="652"/>
      <c r="C231" s="653"/>
      <c r="D231" s="640">
        <f>様式05‐1_収支予算計画書!J103</f>
        <v>0</v>
      </c>
      <c r="E231" s="641"/>
      <c r="F231" s="217" t="s">
        <v>577</v>
      </c>
    </row>
    <row r="232" spans="1:6" ht="12.75" customHeight="1">
      <c r="A232" s="651"/>
      <c r="B232" s="652"/>
      <c r="C232" s="653"/>
      <c r="D232" s="680">
        <f>様式05‐1_収支予算計画書!N103</f>
        <v>0</v>
      </c>
      <c r="E232" s="681"/>
      <c r="F232" s="217" t="s">
        <v>577</v>
      </c>
    </row>
    <row r="233" spans="1:6" ht="12.75" customHeight="1">
      <c r="A233" s="736"/>
      <c r="B233" s="732" t="s">
        <v>285</v>
      </c>
      <c r="C233" s="650"/>
      <c r="D233" s="657">
        <f>様式05‐1_収支予算計画書!F104</f>
        <v>0</v>
      </c>
      <c r="E233" s="658"/>
      <c r="F233" s="217" t="s">
        <v>577</v>
      </c>
    </row>
    <row r="234" spans="1:6" ht="12.75" customHeight="1">
      <c r="A234" s="736"/>
      <c r="B234" s="733"/>
      <c r="C234" s="653"/>
      <c r="D234" s="640">
        <f>様式05‐1_収支予算計画書!J104</f>
        <v>0</v>
      </c>
      <c r="E234" s="641"/>
      <c r="F234" s="217" t="s">
        <v>577</v>
      </c>
    </row>
    <row r="235" spans="1:6" ht="12.75" customHeight="1">
      <c r="A235" s="736"/>
      <c r="B235" s="733"/>
      <c r="C235" s="653"/>
      <c r="D235" s="680">
        <f>様式05‐1_収支予算計画書!N104</f>
        <v>0</v>
      </c>
      <c r="E235" s="681"/>
      <c r="F235" s="217" t="s">
        <v>577</v>
      </c>
    </row>
    <row r="236" spans="1:6" ht="12.75" customHeight="1">
      <c r="A236" s="736"/>
      <c r="B236" s="734" t="s">
        <v>574</v>
      </c>
      <c r="C236" s="685"/>
      <c r="D236" s="678">
        <f>様式05‐1_収支予算計画書!F105</f>
        <v>0</v>
      </c>
      <c r="E236" s="679"/>
      <c r="F236" s="217" t="s">
        <v>577</v>
      </c>
    </row>
    <row r="237" spans="1:6" ht="12.75" customHeight="1">
      <c r="A237" s="736"/>
      <c r="B237" s="735"/>
      <c r="C237" s="687"/>
      <c r="D237" s="630">
        <f>様式05‐1_収支予算計画書!J105</f>
        <v>0</v>
      </c>
      <c r="E237" s="631"/>
      <c r="F237" s="217" t="s">
        <v>577</v>
      </c>
    </row>
    <row r="238" spans="1:6" ht="12.75" customHeight="1">
      <c r="A238" s="736"/>
      <c r="B238" s="735"/>
      <c r="C238" s="687"/>
      <c r="D238" s="682">
        <f>様式05‐1_収支予算計画書!N105</f>
        <v>0</v>
      </c>
      <c r="E238" s="683"/>
      <c r="F238" s="217" t="s">
        <v>577</v>
      </c>
    </row>
    <row r="239" spans="1:6" ht="12.75" customHeight="1">
      <c r="A239" s="736"/>
      <c r="B239" s="734" t="s">
        <v>575</v>
      </c>
      <c r="C239" s="685"/>
      <c r="D239" s="657">
        <f>様式05‐1_収支予算計画書!F106</f>
        <v>0</v>
      </c>
      <c r="E239" s="658"/>
      <c r="F239" s="217" t="s">
        <v>577</v>
      </c>
    </row>
    <row r="240" spans="1:6" ht="12.75" customHeight="1">
      <c r="A240" s="736"/>
      <c r="B240" s="735"/>
      <c r="C240" s="687"/>
      <c r="D240" s="640">
        <f>様式05‐1_収支予算計画書!J106</f>
        <v>0</v>
      </c>
      <c r="E240" s="641"/>
      <c r="F240" s="217" t="s">
        <v>577</v>
      </c>
    </row>
    <row r="241" spans="1:6" ht="12.75" customHeight="1">
      <c r="A241" s="736"/>
      <c r="B241" s="735"/>
      <c r="C241" s="687"/>
      <c r="D241" s="680">
        <f>様式05‐1_収支予算計画書!N106</f>
        <v>0</v>
      </c>
      <c r="E241" s="681"/>
      <c r="F241" s="217" t="s">
        <v>577</v>
      </c>
    </row>
    <row r="242" spans="1:6" ht="12.75" customHeight="1">
      <c r="A242" s="736"/>
      <c r="B242" s="734" t="s">
        <v>561</v>
      </c>
      <c r="C242" s="685"/>
      <c r="D242" s="678">
        <f>様式05‐1_収支予算計画書!F107</f>
        <v>0</v>
      </c>
      <c r="E242" s="679"/>
      <c r="F242" s="217" t="s">
        <v>577</v>
      </c>
    </row>
    <row r="243" spans="1:6" ht="12.75" customHeight="1">
      <c r="A243" s="736"/>
      <c r="B243" s="735"/>
      <c r="C243" s="687"/>
      <c r="D243" s="630">
        <f>様式05‐1_収支予算計画書!J107</f>
        <v>0</v>
      </c>
      <c r="E243" s="631"/>
      <c r="F243" s="217" t="s">
        <v>577</v>
      </c>
    </row>
    <row r="244" spans="1:6" ht="12.75" customHeight="1">
      <c r="A244" s="736"/>
      <c r="B244" s="735"/>
      <c r="C244" s="687"/>
      <c r="D244" s="682">
        <f>様式05‐1_収支予算計画書!N107</f>
        <v>0</v>
      </c>
      <c r="E244" s="683"/>
      <c r="F244" s="217" t="s">
        <v>577</v>
      </c>
    </row>
    <row r="245" spans="1:6" ht="12.75" customHeight="1">
      <c r="A245" s="736"/>
      <c r="B245" s="734" t="s">
        <v>562</v>
      </c>
      <c r="C245" s="685"/>
      <c r="D245" s="657">
        <f>様式05‐1_収支予算計画書!F108</f>
        <v>0</v>
      </c>
      <c r="E245" s="658"/>
      <c r="F245" s="217" t="s">
        <v>577</v>
      </c>
    </row>
    <row r="246" spans="1:6" ht="12.75" customHeight="1">
      <c r="A246" s="736"/>
      <c r="B246" s="735"/>
      <c r="C246" s="687"/>
      <c r="D246" s="640">
        <f>様式05‐1_収支予算計画書!J108</f>
        <v>0</v>
      </c>
      <c r="E246" s="641"/>
      <c r="F246" s="217" t="s">
        <v>577</v>
      </c>
    </row>
    <row r="247" spans="1:6" ht="12.75" customHeight="1">
      <c r="A247" s="736"/>
      <c r="B247" s="735"/>
      <c r="C247" s="687"/>
      <c r="D247" s="680">
        <f>様式05‐1_収支予算計画書!N108</f>
        <v>0</v>
      </c>
      <c r="E247" s="681"/>
      <c r="F247" s="217" t="s">
        <v>577</v>
      </c>
    </row>
    <row r="248" spans="1:6" ht="12.75" customHeight="1">
      <c r="A248" s="736"/>
      <c r="B248" s="734" t="s">
        <v>284</v>
      </c>
      <c r="C248" s="685"/>
      <c r="D248" s="678">
        <f>様式05‐1_収支予算計画書!F109</f>
        <v>0</v>
      </c>
      <c r="E248" s="679"/>
      <c r="F248" s="217" t="s">
        <v>577</v>
      </c>
    </row>
    <row r="249" spans="1:6" ht="12.75" customHeight="1">
      <c r="A249" s="736"/>
      <c r="B249" s="735"/>
      <c r="C249" s="687"/>
      <c r="D249" s="630">
        <f>様式05‐1_収支予算計画書!J109</f>
        <v>0</v>
      </c>
      <c r="E249" s="631"/>
      <c r="F249" s="217" t="s">
        <v>577</v>
      </c>
    </row>
    <row r="250" spans="1:6" ht="12.75" customHeight="1">
      <c r="A250" s="736"/>
      <c r="B250" s="735"/>
      <c r="C250" s="687"/>
      <c r="D250" s="682">
        <f>様式05‐1_収支予算計画書!N109</f>
        <v>0</v>
      </c>
      <c r="E250" s="683"/>
      <c r="F250" s="217" t="s">
        <v>577</v>
      </c>
    </row>
    <row r="251" spans="1:6" ht="12.75" customHeight="1">
      <c r="A251" s="736"/>
      <c r="B251" s="732" t="s">
        <v>288</v>
      </c>
      <c r="C251" s="650"/>
      <c r="D251" s="657">
        <f>様式05‐1_収支予算計画書!F110</f>
        <v>0</v>
      </c>
      <c r="E251" s="658"/>
      <c r="F251" s="217" t="s">
        <v>577</v>
      </c>
    </row>
    <row r="252" spans="1:6" ht="12.75" customHeight="1">
      <c r="A252" s="736"/>
      <c r="B252" s="733"/>
      <c r="C252" s="653"/>
      <c r="D252" s="640">
        <f>様式05‐1_収支予算計画書!J110</f>
        <v>0</v>
      </c>
      <c r="E252" s="641"/>
      <c r="F252" s="217" t="s">
        <v>577</v>
      </c>
    </row>
    <row r="253" spans="1:6" ht="12.75" customHeight="1">
      <c r="A253" s="736"/>
      <c r="B253" s="733"/>
      <c r="C253" s="653"/>
      <c r="D253" s="730">
        <f>様式05‐1_収支予算計画書!N110</f>
        <v>0</v>
      </c>
      <c r="E253" s="731"/>
      <c r="F253" s="217" t="s">
        <v>577</v>
      </c>
    </row>
    <row r="254" spans="1:6" ht="12.75" customHeight="1">
      <c r="A254" s="736"/>
      <c r="B254" s="732" t="s">
        <v>289</v>
      </c>
      <c r="C254" s="650"/>
      <c r="D254" s="726">
        <f>様式05‐1_収支予算計画書!F116</f>
        <v>0</v>
      </c>
      <c r="E254" s="727"/>
      <c r="F254" s="217" t="s">
        <v>577</v>
      </c>
    </row>
    <row r="255" spans="1:6" ht="12.75" customHeight="1">
      <c r="A255" s="736"/>
      <c r="B255" s="733"/>
      <c r="C255" s="653"/>
      <c r="D255" s="728">
        <f>様式05‐1_収支予算計画書!J116</f>
        <v>0</v>
      </c>
      <c r="E255" s="729"/>
      <c r="F255" s="217" t="s">
        <v>577</v>
      </c>
    </row>
    <row r="256" spans="1:6" ht="12.75" customHeight="1">
      <c r="A256" s="736"/>
      <c r="B256" s="733"/>
      <c r="C256" s="653"/>
      <c r="D256" s="724">
        <f>様式05‐1_収支予算計画書!N116</f>
        <v>0</v>
      </c>
      <c r="E256" s="725"/>
      <c r="F256" s="217" t="s">
        <v>577</v>
      </c>
    </row>
    <row r="257" spans="1:6" ht="12.75" customHeight="1">
      <c r="A257" s="736"/>
      <c r="B257" s="732" t="s">
        <v>290</v>
      </c>
      <c r="C257" s="650"/>
      <c r="D257" s="720">
        <f>様式05‐1_収支予算計画書!F117</f>
        <v>0</v>
      </c>
      <c r="E257" s="721"/>
      <c r="F257" s="217" t="s">
        <v>577</v>
      </c>
    </row>
    <row r="258" spans="1:6" ht="12.75" customHeight="1">
      <c r="A258" s="736"/>
      <c r="B258" s="733"/>
      <c r="C258" s="653"/>
      <c r="D258" s="722">
        <f>様式05‐1_収支予算計画書!J117</f>
        <v>0</v>
      </c>
      <c r="E258" s="723"/>
      <c r="F258" s="217" t="s">
        <v>577</v>
      </c>
    </row>
    <row r="259" spans="1:6" ht="12.75" customHeight="1">
      <c r="A259" s="736"/>
      <c r="B259" s="733"/>
      <c r="C259" s="653"/>
      <c r="D259" s="730">
        <f>様式05‐1_収支予算計画書!N117</f>
        <v>0</v>
      </c>
      <c r="E259" s="731"/>
      <c r="F259" s="217" t="s">
        <v>577</v>
      </c>
    </row>
    <row r="260" spans="1:6" ht="12.75" customHeight="1">
      <c r="A260" s="736"/>
      <c r="B260" s="732" t="s">
        <v>278</v>
      </c>
      <c r="C260" s="650"/>
      <c r="D260" s="726">
        <f>様式05‐1_収支予算計画書!F118</f>
        <v>0</v>
      </c>
      <c r="E260" s="727"/>
      <c r="F260" s="217" t="s">
        <v>577</v>
      </c>
    </row>
    <row r="261" spans="1:6" ht="12.75" customHeight="1">
      <c r="A261" s="736"/>
      <c r="B261" s="733"/>
      <c r="C261" s="653"/>
      <c r="D261" s="728">
        <f>様式05‐1_収支予算計画書!J118</f>
        <v>0</v>
      </c>
      <c r="E261" s="729"/>
      <c r="F261" s="217" t="s">
        <v>577</v>
      </c>
    </row>
    <row r="262" spans="1:6" ht="12.75" customHeight="1">
      <c r="A262" s="736"/>
      <c r="B262" s="733"/>
      <c r="C262" s="653"/>
      <c r="D262" s="724">
        <f>様式05‐1_収支予算計画書!N118</f>
        <v>0</v>
      </c>
      <c r="E262" s="725"/>
      <c r="F262" s="217" t="s">
        <v>577</v>
      </c>
    </row>
    <row r="263" spans="1:6" ht="12.75" customHeight="1">
      <c r="A263" s="736"/>
      <c r="B263" s="732" t="s">
        <v>563</v>
      </c>
      <c r="C263" s="650"/>
      <c r="D263" s="720">
        <f>様式05‐1_収支予算計画書!F119</f>
        <v>0</v>
      </c>
      <c r="E263" s="721"/>
      <c r="F263" s="217" t="s">
        <v>577</v>
      </c>
    </row>
    <row r="264" spans="1:6" ht="12.75" customHeight="1">
      <c r="A264" s="736"/>
      <c r="B264" s="733"/>
      <c r="C264" s="653"/>
      <c r="D264" s="722">
        <f>様式05‐1_収支予算計画書!J119</f>
        <v>0</v>
      </c>
      <c r="E264" s="723"/>
      <c r="F264" s="217" t="s">
        <v>577</v>
      </c>
    </row>
    <row r="265" spans="1:6" ht="12.75" customHeight="1">
      <c r="A265" s="737"/>
      <c r="B265" s="733"/>
      <c r="C265" s="653"/>
      <c r="D265" s="730">
        <f>様式05‐1_収支予算計画書!N119</f>
        <v>0</v>
      </c>
      <c r="E265" s="731"/>
      <c r="F265" s="217" t="s">
        <v>577</v>
      </c>
    </row>
    <row r="266" spans="1:6" ht="12.75" customHeight="1">
      <c r="A266" s="717" t="s">
        <v>564</v>
      </c>
      <c r="B266" s="718"/>
      <c r="C266" s="719"/>
      <c r="D266" s="726">
        <f>様式05‐1_収支予算計画書!F120</f>
        <v>0</v>
      </c>
      <c r="E266" s="727"/>
      <c r="F266" s="217" t="s">
        <v>577</v>
      </c>
    </row>
    <row r="267" spans="1:6" ht="12.75" customHeight="1">
      <c r="A267" s="717"/>
      <c r="B267" s="718"/>
      <c r="C267" s="719"/>
      <c r="D267" s="728">
        <f>様式05‐1_収支予算計画書!J120</f>
        <v>0</v>
      </c>
      <c r="E267" s="729"/>
      <c r="F267" s="217" t="s">
        <v>577</v>
      </c>
    </row>
    <row r="268" spans="1:6" ht="12.75" customHeight="1">
      <c r="A268" s="648"/>
      <c r="B268" s="649"/>
      <c r="C268" s="650"/>
      <c r="D268" s="724">
        <f>様式05‐1_収支予算計画書!N120</f>
        <v>0</v>
      </c>
      <c r="E268" s="725"/>
      <c r="F268" s="217" t="s">
        <v>577</v>
      </c>
    </row>
    <row r="269" spans="1:6" ht="12.75" customHeight="1">
      <c r="A269" s="717" t="s">
        <v>272</v>
      </c>
      <c r="B269" s="718"/>
      <c r="C269" s="719"/>
      <c r="D269" s="720">
        <f>様式05‐1_収支予算計画書!F121</f>
        <v>0</v>
      </c>
      <c r="E269" s="721"/>
      <c r="F269" s="217" t="s">
        <v>577</v>
      </c>
    </row>
    <row r="270" spans="1:6" ht="12.75" customHeight="1">
      <c r="A270" s="717"/>
      <c r="B270" s="718"/>
      <c r="C270" s="719"/>
      <c r="D270" s="722">
        <f>様式05‐1_収支予算計画書!J121</f>
        <v>0</v>
      </c>
      <c r="E270" s="723"/>
      <c r="F270" s="217" t="s">
        <v>577</v>
      </c>
    </row>
    <row r="271" spans="1:6" ht="12.75" customHeight="1" thickBot="1">
      <c r="A271" s="648"/>
      <c r="B271" s="649"/>
      <c r="C271" s="650"/>
      <c r="D271" s="715">
        <f>様式05‐1_収支予算計画書!N121</f>
        <v>0</v>
      </c>
      <c r="E271" s="716"/>
      <c r="F271" s="217" t="s">
        <v>577</v>
      </c>
    </row>
    <row r="272" spans="1:6" ht="12.75" customHeight="1" thickTop="1">
      <c r="A272" s="644" t="s">
        <v>136</v>
      </c>
      <c r="B272" s="645"/>
      <c r="C272" s="703"/>
      <c r="D272" s="713">
        <f>SUM(D230,D266,D269)</f>
        <v>0</v>
      </c>
      <c r="E272" s="714"/>
    </row>
    <row r="273" spans="1:6" ht="12.75" customHeight="1">
      <c r="A273" s="634"/>
      <c r="B273" s="635"/>
      <c r="C273" s="704"/>
      <c r="D273" s="630">
        <f>SUM(D231,D267,D270)</f>
        <v>0</v>
      </c>
      <c r="E273" s="631"/>
    </row>
    <row r="274" spans="1:6" ht="12.75" customHeight="1" thickBot="1">
      <c r="A274" s="636"/>
      <c r="B274" s="637"/>
      <c r="C274" s="712"/>
      <c r="D274" s="710">
        <f>SUM(D232,D268,D271)</f>
        <v>0</v>
      </c>
      <c r="E274" s="711"/>
    </row>
    <row r="275" spans="1:6" s="231" customFormat="1" ht="12.75" customHeight="1" thickBot="1">
      <c r="A275" s="245"/>
      <c r="B275" s="245"/>
      <c r="C275" s="245"/>
      <c r="D275" s="246"/>
      <c r="E275" s="246"/>
    </row>
    <row r="276" spans="1:6" ht="12.75" customHeight="1" thickBot="1">
      <c r="A276" s="661" t="s">
        <v>534</v>
      </c>
      <c r="B276" s="662"/>
      <c r="C276" s="663"/>
      <c r="D276" s="667" t="s">
        <v>535</v>
      </c>
      <c r="E276" s="667"/>
    </row>
    <row r="277" spans="1:6" ht="12.75" customHeight="1" thickBot="1">
      <c r="A277" s="664"/>
      <c r="B277" s="665"/>
      <c r="C277" s="666"/>
      <c r="D277" s="668" t="str">
        <f>D$3</f>
        <v/>
      </c>
      <c r="E277" s="669"/>
    </row>
    <row r="278" spans="1:6" ht="20.100000000000001" customHeight="1">
      <c r="A278" s="694" t="s">
        <v>412</v>
      </c>
      <c r="B278" s="695"/>
      <c r="C278" s="696"/>
      <c r="D278" s="247"/>
      <c r="E278" s="248"/>
    </row>
    <row r="279" spans="1:6" ht="20.100000000000001" customHeight="1">
      <c r="A279" s="697" t="s">
        <v>565</v>
      </c>
      <c r="B279" s="698"/>
      <c r="C279" s="699"/>
      <c r="D279" s="249"/>
      <c r="E279" s="250"/>
    </row>
    <row r="280" spans="1:6" ht="15" customHeight="1">
      <c r="A280" s="700" t="s">
        <v>254</v>
      </c>
      <c r="B280" s="701"/>
      <c r="C280" s="702"/>
      <c r="D280" s="251"/>
      <c r="E280" s="252"/>
    </row>
    <row r="281" spans="1:6" ht="12.75" customHeight="1">
      <c r="A281" s="644" t="s">
        <v>558</v>
      </c>
      <c r="B281" s="645"/>
      <c r="C281" s="703"/>
      <c r="D281" s="708" t="s">
        <v>559</v>
      </c>
      <c r="E281" s="709"/>
    </row>
    <row r="282" spans="1:6" ht="12.75" customHeight="1">
      <c r="A282" s="634"/>
      <c r="B282" s="635"/>
      <c r="C282" s="704"/>
      <c r="D282" s="692" t="s">
        <v>560</v>
      </c>
      <c r="E282" s="693"/>
    </row>
    <row r="283" spans="1:6" ht="12.75" customHeight="1">
      <c r="A283" s="705"/>
      <c r="B283" s="706"/>
      <c r="C283" s="707"/>
      <c r="D283" s="690" t="s">
        <v>784</v>
      </c>
      <c r="E283" s="691"/>
    </row>
    <row r="284" spans="1:6" ht="12.75" customHeight="1">
      <c r="A284" s="648" t="s">
        <v>308</v>
      </c>
      <c r="B284" s="649"/>
      <c r="C284" s="650"/>
      <c r="D284" s="657">
        <f>様式05‐1_収支予算計画書!F123</f>
        <v>0</v>
      </c>
      <c r="E284" s="658"/>
      <c r="F284" s="217" t="s">
        <v>577</v>
      </c>
    </row>
    <row r="285" spans="1:6" ht="12.75" customHeight="1">
      <c r="A285" s="651"/>
      <c r="B285" s="652"/>
      <c r="C285" s="653"/>
      <c r="D285" s="815">
        <f>様式05‐1_収支予算計画書!J123</f>
        <v>0</v>
      </c>
      <c r="E285" s="816"/>
      <c r="F285" s="217" t="s">
        <v>577</v>
      </c>
    </row>
    <row r="286" spans="1:6" ht="12.75" customHeight="1">
      <c r="A286" s="651"/>
      <c r="B286" s="652"/>
      <c r="C286" s="653"/>
      <c r="D286" s="680">
        <f>様式05‐1_収支予算計画書!N123</f>
        <v>0</v>
      </c>
      <c r="E286" s="681"/>
      <c r="F286" s="217" t="s">
        <v>577</v>
      </c>
    </row>
    <row r="287" spans="1:6" ht="12.75" customHeight="1">
      <c r="A287" s="817"/>
      <c r="B287" s="649" t="s">
        <v>301</v>
      </c>
      <c r="C287" s="650"/>
      <c r="D287" s="678">
        <f>様式05‐1_収支予算計画書!F124</f>
        <v>0</v>
      </c>
      <c r="E287" s="679"/>
      <c r="F287" s="217" t="s">
        <v>577</v>
      </c>
    </row>
    <row r="288" spans="1:6" ht="12.75" customHeight="1">
      <c r="A288" s="817"/>
      <c r="B288" s="652"/>
      <c r="C288" s="653"/>
      <c r="D288" s="630">
        <f>様式05‐1_収支予算計画書!J124</f>
        <v>0</v>
      </c>
      <c r="E288" s="631"/>
      <c r="F288" s="217" t="s">
        <v>577</v>
      </c>
    </row>
    <row r="289" spans="1:6" ht="12.75" customHeight="1">
      <c r="A289" s="817"/>
      <c r="B289" s="655"/>
      <c r="C289" s="656"/>
      <c r="D289" s="682">
        <f>様式05‐1_収支予算計画書!N124</f>
        <v>0</v>
      </c>
      <c r="E289" s="683"/>
      <c r="F289" s="217" t="s">
        <v>577</v>
      </c>
    </row>
    <row r="290" spans="1:6" ht="12.75" customHeight="1">
      <c r="A290" s="817"/>
      <c r="B290" s="684" t="s">
        <v>304</v>
      </c>
      <c r="C290" s="685"/>
      <c r="D290" s="657">
        <f>様式05‐1_収支予算計画書!F125</f>
        <v>0</v>
      </c>
      <c r="E290" s="658"/>
      <c r="F290" s="217" t="s">
        <v>577</v>
      </c>
    </row>
    <row r="291" spans="1:6" ht="12.75" customHeight="1">
      <c r="A291" s="817"/>
      <c r="B291" s="686"/>
      <c r="C291" s="687"/>
      <c r="D291" s="640">
        <f>様式05‐1_収支予算計画書!J125</f>
        <v>0</v>
      </c>
      <c r="E291" s="641"/>
      <c r="F291" s="217" t="s">
        <v>577</v>
      </c>
    </row>
    <row r="292" spans="1:6" ht="12.75" customHeight="1">
      <c r="A292" s="817"/>
      <c r="B292" s="688"/>
      <c r="C292" s="689"/>
      <c r="D292" s="680">
        <f>様式05‐1_収支予算計画書!N125</f>
        <v>0</v>
      </c>
      <c r="E292" s="681"/>
      <c r="F292" s="217" t="s">
        <v>577</v>
      </c>
    </row>
    <row r="293" spans="1:6" ht="12.75" customHeight="1">
      <c r="A293" s="817"/>
      <c r="B293" s="684" t="s">
        <v>305</v>
      </c>
      <c r="C293" s="685"/>
      <c r="D293" s="678">
        <f>様式05‐1_収支予算計画書!F126</f>
        <v>0</v>
      </c>
      <c r="E293" s="679"/>
      <c r="F293" s="217" t="s">
        <v>577</v>
      </c>
    </row>
    <row r="294" spans="1:6" ht="12.75" customHeight="1">
      <c r="A294" s="817"/>
      <c r="B294" s="686"/>
      <c r="C294" s="687"/>
      <c r="D294" s="630">
        <f>様式05‐1_収支予算計画書!J126</f>
        <v>0</v>
      </c>
      <c r="E294" s="631"/>
      <c r="F294" s="217" t="s">
        <v>577</v>
      </c>
    </row>
    <row r="295" spans="1:6" ht="12.75" customHeight="1">
      <c r="A295" s="817"/>
      <c r="B295" s="688"/>
      <c r="C295" s="689"/>
      <c r="D295" s="682">
        <f>様式05‐1_収支予算計画書!N126</f>
        <v>0</v>
      </c>
      <c r="E295" s="683"/>
      <c r="F295" s="217" t="s">
        <v>577</v>
      </c>
    </row>
    <row r="296" spans="1:6" ht="12.75" customHeight="1">
      <c r="A296" s="817"/>
      <c r="B296" s="684" t="s">
        <v>306</v>
      </c>
      <c r="C296" s="685"/>
      <c r="D296" s="657">
        <f>様式05‐1_収支予算計画書!F127</f>
        <v>0</v>
      </c>
      <c r="E296" s="658"/>
      <c r="F296" s="217" t="s">
        <v>577</v>
      </c>
    </row>
    <row r="297" spans="1:6" ht="12.75" customHeight="1">
      <c r="A297" s="817"/>
      <c r="B297" s="686"/>
      <c r="C297" s="687"/>
      <c r="D297" s="640">
        <f>様式05‐1_収支予算計画書!J127</f>
        <v>0</v>
      </c>
      <c r="E297" s="641"/>
      <c r="F297" s="217" t="s">
        <v>577</v>
      </c>
    </row>
    <row r="298" spans="1:6" ht="12.75" customHeight="1">
      <c r="A298" s="817"/>
      <c r="B298" s="688"/>
      <c r="C298" s="689"/>
      <c r="D298" s="680">
        <f>様式05‐1_収支予算計画書!N127</f>
        <v>0</v>
      </c>
      <c r="E298" s="681"/>
      <c r="F298" s="217" t="s">
        <v>577</v>
      </c>
    </row>
    <row r="299" spans="1:6" ht="12.75" customHeight="1">
      <c r="A299" s="817"/>
      <c r="B299" s="684" t="s">
        <v>307</v>
      </c>
      <c r="C299" s="685"/>
      <c r="D299" s="678">
        <f>様式05‐1_収支予算計画書!F128</f>
        <v>0</v>
      </c>
      <c r="E299" s="679"/>
      <c r="F299" s="217" t="s">
        <v>577</v>
      </c>
    </row>
    <row r="300" spans="1:6" ht="12.75" customHeight="1">
      <c r="A300" s="817"/>
      <c r="B300" s="686"/>
      <c r="C300" s="687"/>
      <c r="D300" s="630">
        <f>様式05‐1_収支予算計画書!J128</f>
        <v>0</v>
      </c>
      <c r="E300" s="631"/>
      <c r="F300" s="217" t="s">
        <v>577</v>
      </c>
    </row>
    <row r="301" spans="1:6" ht="12.75" customHeight="1">
      <c r="A301" s="817"/>
      <c r="B301" s="688"/>
      <c r="C301" s="689"/>
      <c r="D301" s="682">
        <f>様式05‐1_収支予算計画書!N128</f>
        <v>0</v>
      </c>
      <c r="E301" s="683"/>
      <c r="F301" s="217" t="s">
        <v>577</v>
      </c>
    </row>
    <row r="302" spans="1:6" ht="12.75" customHeight="1">
      <c r="A302" s="817"/>
      <c r="B302" s="684" t="s">
        <v>312</v>
      </c>
      <c r="C302" s="685"/>
      <c r="D302" s="657">
        <f>様式05‐1_収支予算計画書!F129</f>
        <v>0</v>
      </c>
      <c r="E302" s="658"/>
      <c r="F302" s="217" t="s">
        <v>577</v>
      </c>
    </row>
    <row r="303" spans="1:6" ht="12.75" customHeight="1">
      <c r="A303" s="817"/>
      <c r="B303" s="686"/>
      <c r="C303" s="687"/>
      <c r="D303" s="640">
        <f>様式05‐1_収支予算計画書!J129</f>
        <v>0</v>
      </c>
      <c r="E303" s="641"/>
      <c r="F303" s="217" t="s">
        <v>577</v>
      </c>
    </row>
    <row r="304" spans="1:6" ht="12.75" customHeight="1">
      <c r="A304" s="817"/>
      <c r="B304" s="688"/>
      <c r="C304" s="689"/>
      <c r="D304" s="680">
        <f>様式05‐1_収支予算計画書!N129</f>
        <v>0</v>
      </c>
      <c r="E304" s="681"/>
      <c r="F304" s="217" t="s">
        <v>577</v>
      </c>
    </row>
    <row r="305" spans="1:6" ht="12.75" customHeight="1">
      <c r="A305" s="817"/>
      <c r="B305" s="649" t="s">
        <v>302</v>
      </c>
      <c r="C305" s="650"/>
      <c r="D305" s="678">
        <f>様式05‐1_収支予算計画書!F130</f>
        <v>0</v>
      </c>
      <c r="E305" s="679"/>
      <c r="F305" s="217" t="s">
        <v>577</v>
      </c>
    </row>
    <row r="306" spans="1:6" ht="12.75" customHeight="1">
      <c r="A306" s="817"/>
      <c r="B306" s="652"/>
      <c r="C306" s="653"/>
      <c r="D306" s="630">
        <f>様式05‐1_収支予算計画書!J130</f>
        <v>0</v>
      </c>
      <c r="E306" s="631"/>
      <c r="F306" s="217" t="s">
        <v>577</v>
      </c>
    </row>
    <row r="307" spans="1:6" ht="12.75" customHeight="1">
      <c r="A307" s="817"/>
      <c r="B307" s="655"/>
      <c r="C307" s="656"/>
      <c r="D307" s="682">
        <f>様式05‐1_収支予算計画書!N130</f>
        <v>0</v>
      </c>
      <c r="E307" s="683"/>
      <c r="F307" s="217" t="s">
        <v>577</v>
      </c>
    </row>
    <row r="308" spans="1:6" ht="12.75" customHeight="1">
      <c r="A308" s="817"/>
      <c r="B308" s="684" t="s">
        <v>309</v>
      </c>
      <c r="C308" s="685"/>
      <c r="D308" s="657">
        <f>様式05‐1_収支予算計画書!F131</f>
        <v>0</v>
      </c>
      <c r="E308" s="658"/>
      <c r="F308" s="217" t="s">
        <v>577</v>
      </c>
    </row>
    <row r="309" spans="1:6" ht="12.75" customHeight="1">
      <c r="A309" s="817"/>
      <c r="B309" s="686"/>
      <c r="C309" s="687"/>
      <c r="D309" s="640">
        <f>様式05‐1_収支予算計画書!J131</f>
        <v>0</v>
      </c>
      <c r="E309" s="641"/>
      <c r="F309" s="217" t="s">
        <v>577</v>
      </c>
    </row>
    <row r="310" spans="1:6" ht="12.75" customHeight="1">
      <c r="A310" s="817"/>
      <c r="B310" s="688"/>
      <c r="C310" s="689"/>
      <c r="D310" s="680">
        <f>様式05‐1_収支予算計画書!N131</f>
        <v>0</v>
      </c>
      <c r="E310" s="681"/>
      <c r="F310" s="217" t="s">
        <v>577</v>
      </c>
    </row>
    <row r="311" spans="1:6" ht="12.75" customHeight="1">
      <c r="A311" s="817"/>
      <c r="B311" s="684" t="s">
        <v>310</v>
      </c>
      <c r="C311" s="685"/>
      <c r="D311" s="678">
        <f>様式05‐1_収支予算計画書!F132</f>
        <v>0</v>
      </c>
      <c r="E311" s="679"/>
      <c r="F311" s="217" t="s">
        <v>577</v>
      </c>
    </row>
    <row r="312" spans="1:6" ht="12.75" customHeight="1">
      <c r="A312" s="817"/>
      <c r="B312" s="686"/>
      <c r="C312" s="687"/>
      <c r="D312" s="630">
        <f>様式05‐1_収支予算計画書!J132</f>
        <v>0</v>
      </c>
      <c r="E312" s="631"/>
      <c r="F312" s="217" t="s">
        <v>577</v>
      </c>
    </row>
    <row r="313" spans="1:6" ht="12.75" customHeight="1">
      <c r="A313" s="817"/>
      <c r="B313" s="688"/>
      <c r="C313" s="689"/>
      <c r="D313" s="682">
        <f>様式05‐1_収支予算計画書!N132</f>
        <v>0</v>
      </c>
      <c r="E313" s="683"/>
      <c r="F313" s="217" t="s">
        <v>577</v>
      </c>
    </row>
    <row r="314" spans="1:6" ht="12.75" customHeight="1">
      <c r="A314" s="817"/>
      <c r="B314" s="684" t="s">
        <v>311</v>
      </c>
      <c r="C314" s="685"/>
      <c r="D314" s="657">
        <f>様式05‐1_収支予算計画書!F133</f>
        <v>0</v>
      </c>
      <c r="E314" s="658"/>
      <c r="F314" s="217" t="s">
        <v>577</v>
      </c>
    </row>
    <row r="315" spans="1:6" ht="12.75" customHeight="1">
      <c r="A315" s="817"/>
      <c r="B315" s="686"/>
      <c r="C315" s="687"/>
      <c r="D315" s="640">
        <f>様式05‐1_収支予算計画書!J133</f>
        <v>0</v>
      </c>
      <c r="E315" s="641"/>
      <c r="F315" s="217" t="s">
        <v>577</v>
      </c>
    </row>
    <row r="316" spans="1:6" ht="12.75" customHeight="1">
      <c r="A316" s="817"/>
      <c r="B316" s="688"/>
      <c r="C316" s="689"/>
      <c r="D316" s="680">
        <f>様式05‐1_収支予算計画書!N133</f>
        <v>0</v>
      </c>
      <c r="E316" s="681"/>
      <c r="F316" s="217" t="s">
        <v>577</v>
      </c>
    </row>
    <row r="317" spans="1:6" ht="12.75" customHeight="1">
      <c r="A317" s="817"/>
      <c r="B317" s="684" t="s">
        <v>312</v>
      </c>
      <c r="C317" s="685"/>
      <c r="D317" s="678">
        <f>様式05‐1_収支予算計画書!F134</f>
        <v>0</v>
      </c>
      <c r="E317" s="679"/>
      <c r="F317" s="217" t="s">
        <v>577</v>
      </c>
    </row>
    <row r="318" spans="1:6" ht="12.75" customHeight="1">
      <c r="A318" s="817"/>
      <c r="B318" s="686"/>
      <c r="C318" s="687"/>
      <c r="D318" s="630">
        <f>様式05‐1_収支予算計画書!J134</f>
        <v>0</v>
      </c>
      <c r="E318" s="631"/>
      <c r="F318" s="217" t="s">
        <v>577</v>
      </c>
    </row>
    <row r="319" spans="1:6" ht="12.75" customHeight="1">
      <c r="A319" s="817"/>
      <c r="B319" s="688"/>
      <c r="C319" s="689"/>
      <c r="D319" s="682">
        <f>様式05‐1_収支予算計画書!N134</f>
        <v>0</v>
      </c>
      <c r="E319" s="683"/>
      <c r="F319" s="217" t="s">
        <v>577</v>
      </c>
    </row>
    <row r="320" spans="1:6" ht="12.75" customHeight="1">
      <c r="A320" s="817"/>
      <c r="B320" s="649" t="s">
        <v>303</v>
      </c>
      <c r="C320" s="650"/>
      <c r="D320" s="657">
        <f>様式05‐1_収支予算計画書!F135</f>
        <v>0</v>
      </c>
      <c r="E320" s="658"/>
      <c r="F320" s="217" t="s">
        <v>577</v>
      </c>
    </row>
    <row r="321" spans="1:6" ht="12.75" customHeight="1">
      <c r="A321" s="817"/>
      <c r="B321" s="652"/>
      <c r="C321" s="653"/>
      <c r="D321" s="640">
        <f>様式05‐1_収支予算計画書!J135</f>
        <v>0</v>
      </c>
      <c r="E321" s="641"/>
      <c r="F321" s="217" t="s">
        <v>577</v>
      </c>
    </row>
    <row r="322" spans="1:6" ht="12.75" customHeight="1">
      <c r="A322" s="817"/>
      <c r="B322" s="655"/>
      <c r="C322" s="656"/>
      <c r="D322" s="680">
        <f>様式05‐1_収支予算計画書!N135</f>
        <v>0</v>
      </c>
      <c r="E322" s="681"/>
      <c r="F322" s="217" t="s">
        <v>577</v>
      </c>
    </row>
    <row r="323" spans="1:6" ht="12.75" customHeight="1">
      <c r="A323" s="817"/>
      <c r="B323" s="684" t="s">
        <v>313</v>
      </c>
      <c r="C323" s="685"/>
      <c r="D323" s="678">
        <f>様式05‐1_収支予算計画書!F136</f>
        <v>0</v>
      </c>
      <c r="E323" s="679"/>
      <c r="F323" s="217" t="s">
        <v>577</v>
      </c>
    </row>
    <row r="324" spans="1:6" ht="12.75" customHeight="1">
      <c r="A324" s="817"/>
      <c r="B324" s="686"/>
      <c r="C324" s="687"/>
      <c r="D324" s="630">
        <f>様式05‐1_収支予算計画書!J136</f>
        <v>0</v>
      </c>
      <c r="E324" s="631"/>
      <c r="F324" s="217" t="s">
        <v>577</v>
      </c>
    </row>
    <row r="325" spans="1:6" ht="12.75" customHeight="1">
      <c r="A325" s="817"/>
      <c r="B325" s="688"/>
      <c r="C325" s="689"/>
      <c r="D325" s="682">
        <f>様式05‐1_収支予算計画書!N136</f>
        <v>0</v>
      </c>
      <c r="E325" s="683"/>
      <c r="F325" s="217" t="s">
        <v>577</v>
      </c>
    </row>
    <row r="326" spans="1:6" ht="12.75" customHeight="1">
      <c r="A326" s="817"/>
      <c r="B326" s="684" t="s">
        <v>315</v>
      </c>
      <c r="C326" s="685"/>
      <c r="D326" s="657">
        <f>様式05‐1_収支予算計画書!F137</f>
        <v>0</v>
      </c>
      <c r="E326" s="658"/>
      <c r="F326" s="217" t="s">
        <v>577</v>
      </c>
    </row>
    <row r="327" spans="1:6" ht="12.75" customHeight="1">
      <c r="A327" s="817"/>
      <c r="B327" s="686"/>
      <c r="C327" s="687"/>
      <c r="D327" s="640">
        <f>様式05‐1_収支予算計画書!J137</f>
        <v>0</v>
      </c>
      <c r="E327" s="641"/>
      <c r="F327" s="217" t="s">
        <v>577</v>
      </c>
    </row>
    <row r="328" spans="1:6" ht="12.75" customHeight="1">
      <c r="A328" s="817"/>
      <c r="B328" s="688"/>
      <c r="C328" s="689"/>
      <c r="D328" s="680">
        <f>様式05‐1_収支予算計画書!N137</f>
        <v>0</v>
      </c>
      <c r="E328" s="681"/>
      <c r="F328" s="217" t="s">
        <v>577</v>
      </c>
    </row>
    <row r="329" spans="1:6" ht="12.75" customHeight="1">
      <c r="A329" s="817"/>
      <c r="B329" s="684" t="s">
        <v>1027</v>
      </c>
      <c r="C329" s="685"/>
      <c r="D329" s="678">
        <f>様式05‐1_収支予算計画書!F138</f>
        <v>0</v>
      </c>
      <c r="E329" s="679"/>
      <c r="F329" s="217" t="s">
        <v>577</v>
      </c>
    </row>
    <row r="330" spans="1:6" ht="12.75" customHeight="1">
      <c r="A330" s="817"/>
      <c r="B330" s="686"/>
      <c r="C330" s="687"/>
      <c r="D330" s="630">
        <f>様式05‐1_収支予算計画書!J138</f>
        <v>0</v>
      </c>
      <c r="E330" s="631"/>
      <c r="F330" s="217" t="s">
        <v>577</v>
      </c>
    </row>
    <row r="331" spans="1:6" ht="12.75" customHeight="1">
      <c r="A331" s="817"/>
      <c r="B331" s="688"/>
      <c r="C331" s="689"/>
      <c r="D331" s="682">
        <f>様式05‐1_収支予算計画書!N138</f>
        <v>0</v>
      </c>
      <c r="E331" s="683"/>
      <c r="F331" s="217" t="s">
        <v>577</v>
      </c>
    </row>
    <row r="332" spans="1:6" ht="12.75" customHeight="1">
      <c r="A332" s="817"/>
      <c r="B332" s="684" t="s">
        <v>312</v>
      </c>
      <c r="C332" s="685"/>
      <c r="D332" s="657">
        <f>様式05‐1_収支予算計画書!F139</f>
        <v>0</v>
      </c>
      <c r="E332" s="658"/>
      <c r="F332" s="217" t="s">
        <v>577</v>
      </c>
    </row>
    <row r="333" spans="1:6" ht="12.75" customHeight="1">
      <c r="A333" s="817"/>
      <c r="B333" s="686"/>
      <c r="C333" s="687"/>
      <c r="D333" s="640">
        <f>様式05‐1_収支予算計画書!J139</f>
        <v>0</v>
      </c>
      <c r="E333" s="641"/>
      <c r="F333" s="217" t="s">
        <v>577</v>
      </c>
    </row>
    <row r="334" spans="1:6" ht="12.75" customHeight="1">
      <c r="A334" s="817"/>
      <c r="B334" s="688"/>
      <c r="C334" s="689"/>
      <c r="D334" s="680">
        <f>様式05‐1_収支予算計画書!N139</f>
        <v>0</v>
      </c>
      <c r="E334" s="681"/>
      <c r="F334" s="217" t="s">
        <v>577</v>
      </c>
    </row>
    <row r="335" spans="1:6" ht="12.75" customHeight="1">
      <c r="A335" s="817"/>
      <c r="B335" s="649" t="s">
        <v>300</v>
      </c>
      <c r="C335" s="650"/>
      <c r="D335" s="678">
        <f>様式05‐1_収支予算計画書!F140</f>
        <v>0</v>
      </c>
      <c r="E335" s="679"/>
      <c r="F335" s="217" t="s">
        <v>577</v>
      </c>
    </row>
    <row r="336" spans="1:6" ht="12.75" customHeight="1">
      <c r="A336" s="817"/>
      <c r="B336" s="652"/>
      <c r="C336" s="653"/>
      <c r="D336" s="630">
        <f>様式05‐1_収支予算計画書!J140</f>
        <v>0</v>
      </c>
      <c r="E336" s="631"/>
      <c r="F336" s="217" t="s">
        <v>577</v>
      </c>
    </row>
    <row r="337" spans="1:6" ht="12.75" customHeight="1">
      <c r="A337" s="817"/>
      <c r="B337" s="655"/>
      <c r="C337" s="656"/>
      <c r="D337" s="682">
        <f>様式05‐1_収支予算計画書!N140</f>
        <v>0</v>
      </c>
      <c r="E337" s="683"/>
      <c r="F337" s="217" t="s">
        <v>577</v>
      </c>
    </row>
    <row r="338" spans="1:6" ht="12.75" customHeight="1">
      <c r="A338" s="817"/>
      <c r="B338" s="649" t="s">
        <v>566</v>
      </c>
      <c r="C338" s="650"/>
      <c r="D338" s="657">
        <f>様式05‐1_収支予算計画書!F141</f>
        <v>0</v>
      </c>
      <c r="E338" s="658"/>
      <c r="F338" s="217" t="s">
        <v>577</v>
      </c>
    </row>
    <row r="339" spans="1:6" ht="12.75" customHeight="1">
      <c r="A339" s="817"/>
      <c r="B339" s="652"/>
      <c r="C339" s="653"/>
      <c r="D339" s="640">
        <f>様式05‐1_収支予算計画書!J141</f>
        <v>0</v>
      </c>
      <c r="E339" s="641"/>
      <c r="F339" s="217" t="s">
        <v>577</v>
      </c>
    </row>
    <row r="340" spans="1:6" ht="12.75" customHeight="1" thickBot="1">
      <c r="A340" s="818"/>
      <c r="B340" s="655"/>
      <c r="C340" s="656"/>
      <c r="D340" s="680">
        <f>様式05‐1_収支予算計画書!N141</f>
        <v>0</v>
      </c>
      <c r="E340" s="681"/>
      <c r="F340" s="217" t="s">
        <v>577</v>
      </c>
    </row>
    <row r="341" spans="1:6" ht="12.75" customHeight="1" thickBot="1">
      <c r="A341" s="661" t="s">
        <v>534</v>
      </c>
      <c r="B341" s="662"/>
      <c r="C341" s="663"/>
      <c r="D341" s="667" t="s">
        <v>535</v>
      </c>
      <c r="E341" s="667"/>
    </row>
    <row r="342" spans="1:6" ht="12.75" customHeight="1" thickBot="1">
      <c r="A342" s="664"/>
      <c r="B342" s="665"/>
      <c r="C342" s="666"/>
      <c r="D342" s="668" t="str">
        <f>D$3</f>
        <v/>
      </c>
      <c r="E342" s="669"/>
    </row>
    <row r="343" spans="1:6" ht="12.75" customHeight="1">
      <c r="A343" s="819"/>
      <c r="B343" s="649" t="s">
        <v>298</v>
      </c>
      <c r="C343" s="650"/>
      <c r="D343" s="678">
        <f>様式05‐1_収支予算計画書!F142</f>
        <v>0</v>
      </c>
      <c r="E343" s="679"/>
      <c r="F343" s="217" t="s">
        <v>577</v>
      </c>
    </row>
    <row r="344" spans="1:6" ht="12.75" customHeight="1">
      <c r="A344" s="817"/>
      <c r="B344" s="652"/>
      <c r="C344" s="653"/>
      <c r="D344" s="630">
        <f>様式05‐1_収支予算計画書!J142</f>
        <v>0</v>
      </c>
      <c r="E344" s="631"/>
      <c r="F344" s="217" t="s">
        <v>577</v>
      </c>
    </row>
    <row r="345" spans="1:6" ht="12.75" customHeight="1">
      <c r="A345" s="817"/>
      <c r="B345" s="655"/>
      <c r="C345" s="656"/>
      <c r="D345" s="682">
        <f>様式05‐1_収支予算計画書!N142</f>
        <v>0</v>
      </c>
      <c r="E345" s="683"/>
      <c r="F345" s="217" t="s">
        <v>577</v>
      </c>
    </row>
    <row r="346" spans="1:6" ht="12.75" customHeight="1">
      <c r="A346" s="817"/>
      <c r="B346" s="649" t="s">
        <v>567</v>
      </c>
      <c r="C346" s="650"/>
      <c r="D346" s="657">
        <f>様式05‐1_収支予算計画書!F143</f>
        <v>0</v>
      </c>
      <c r="E346" s="658"/>
      <c r="F346" s="217" t="s">
        <v>577</v>
      </c>
    </row>
    <row r="347" spans="1:6" ht="12.75" customHeight="1">
      <c r="A347" s="817"/>
      <c r="B347" s="652"/>
      <c r="C347" s="653"/>
      <c r="D347" s="640">
        <f>様式05‐1_収支予算計画書!J143</f>
        <v>0</v>
      </c>
      <c r="E347" s="641"/>
      <c r="F347" s="217" t="s">
        <v>577</v>
      </c>
    </row>
    <row r="348" spans="1:6" ht="12.75" customHeight="1">
      <c r="A348" s="820"/>
      <c r="B348" s="652"/>
      <c r="C348" s="653"/>
      <c r="D348" s="680">
        <f>様式05‐1_収支予算計画書!N143</f>
        <v>0</v>
      </c>
      <c r="E348" s="681"/>
      <c r="F348" s="217" t="s">
        <v>577</v>
      </c>
    </row>
    <row r="349" spans="1:6" ht="12.75" customHeight="1">
      <c r="A349" s="672" t="s">
        <v>568</v>
      </c>
      <c r="B349" s="673" t="s">
        <v>569</v>
      </c>
      <c r="C349" s="674" t="s">
        <v>569</v>
      </c>
      <c r="D349" s="678">
        <f>様式05‐1_収支予算計画書!F144</f>
        <v>0</v>
      </c>
      <c r="E349" s="679"/>
      <c r="F349" s="217" t="s">
        <v>577</v>
      </c>
    </row>
    <row r="350" spans="1:6" ht="12.75" customHeight="1">
      <c r="A350" s="675"/>
      <c r="B350" s="676"/>
      <c r="C350" s="677"/>
      <c r="D350" s="630">
        <f>様式05‐1_収支予算計画書!J144</f>
        <v>0</v>
      </c>
      <c r="E350" s="631"/>
      <c r="F350" s="217" t="s">
        <v>577</v>
      </c>
    </row>
    <row r="351" spans="1:6" ht="12.75" customHeight="1">
      <c r="A351" s="675"/>
      <c r="B351" s="676"/>
      <c r="C351" s="677"/>
      <c r="D351" s="670">
        <f>様式05‐1_収支予算計画書!N144</f>
        <v>0</v>
      </c>
      <c r="E351" s="671"/>
      <c r="F351" s="217" t="s">
        <v>577</v>
      </c>
    </row>
    <row r="352" spans="1:6" ht="12.75" customHeight="1">
      <c r="A352" s="648" t="s">
        <v>294</v>
      </c>
      <c r="B352" s="649" t="s">
        <v>570</v>
      </c>
      <c r="C352" s="650" t="s">
        <v>570</v>
      </c>
      <c r="D352" s="657">
        <f>様式05‐1_収支予算計画書!F145</f>
        <v>0</v>
      </c>
      <c r="E352" s="658"/>
      <c r="F352" s="217" t="s">
        <v>577</v>
      </c>
    </row>
    <row r="353" spans="1:6" ht="12.75" customHeight="1">
      <c r="A353" s="651"/>
      <c r="B353" s="652"/>
      <c r="C353" s="653"/>
      <c r="D353" s="640">
        <f>様式05‐1_収支予算計画書!J145</f>
        <v>0</v>
      </c>
      <c r="E353" s="641"/>
      <c r="F353" s="217" t="s">
        <v>577</v>
      </c>
    </row>
    <row r="354" spans="1:6" ht="12.75" customHeight="1" thickBot="1">
      <c r="A354" s="654"/>
      <c r="B354" s="655"/>
      <c r="C354" s="656"/>
      <c r="D354" s="659">
        <f>様式05‐1_収支予算計画書!N145</f>
        <v>0</v>
      </c>
      <c r="E354" s="660"/>
      <c r="F354" s="217" t="s">
        <v>577</v>
      </c>
    </row>
    <row r="355" spans="1:6" ht="12.75" customHeight="1" thickTop="1">
      <c r="A355" s="644" t="s">
        <v>292</v>
      </c>
      <c r="B355" s="645" t="s">
        <v>571</v>
      </c>
      <c r="C355" s="645" t="s">
        <v>571</v>
      </c>
      <c r="D355" s="646">
        <f>SUM(D284,D349,D352)</f>
        <v>0</v>
      </c>
      <c r="E355" s="647"/>
    </row>
    <row r="356" spans="1:6" ht="12.75" customHeight="1">
      <c r="A356" s="634"/>
      <c r="B356" s="635"/>
      <c r="C356" s="635"/>
      <c r="D356" s="630">
        <f>SUM(D285,D350,D353)</f>
        <v>0</v>
      </c>
      <c r="E356" s="631"/>
    </row>
    <row r="357" spans="1:6" ht="12.75" customHeight="1" thickBot="1">
      <c r="A357" s="634"/>
      <c r="B357" s="635"/>
      <c r="C357" s="635"/>
      <c r="D357" s="642">
        <f>SUM(D286,D351,D354)</f>
        <v>0</v>
      </c>
      <c r="E357" s="643"/>
    </row>
    <row r="358" spans="1:6" ht="12.75" customHeight="1">
      <c r="A358" s="632" t="s">
        <v>572</v>
      </c>
      <c r="B358" s="633" t="s">
        <v>573</v>
      </c>
      <c r="C358" s="633" t="s">
        <v>573</v>
      </c>
      <c r="D358" s="638">
        <f>D272-D355</f>
        <v>0</v>
      </c>
      <c r="E358" s="639"/>
    </row>
    <row r="359" spans="1:6" ht="12.75" customHeight="1">
      <c r="A359" s="634"/>
      <c r="B359" s="635"/>
      <c r="C359" s="635"/>
      <c r="D359" s="640">
        <f>D273-D356</f>
        <v>0</v>
      </c>
      <c r="E359" s="641"/>
    </row>
    <row r="360" spans="1:6" ht="12.75" customHeight="1" thickBot="1">
      <c r="A360" s="636"/>
      <c r="B360" s="637"/>
      <c r="C360" s="637"/>
      <c r="D360" s="630">
        <f>D274-D357</f>
        <v>0</v>
      </c>
      <c r="E360" s="631"/>
    </row>
    <row r="361" spans="1:6" ht="60" customHeight="1">
      <c r="A361" s="628"/>
      <c r="B361" s="629"/>
      <c r="C361" s="629"/>
      <c r="D361" s="629"/>
      <c r="E361" s="629"/>
    </row>
  </sheetData>
  <mergeCells count="496">
    <mergeCell ref="A284:C286"/>
    <mergeCell ref="D284:E284"/>
    <mergeCell ref="D285:E285"/>
    <mergeCell ref="D286:E286"/>
    <mergeCell ref="A147:A200"/>
    <mergeCell ref="A203:A208"/>
    <mergeCell ref="A343:A348"/>
    <mergeCell ref="A287:A340"/>
    <mergeCell ref="A90:C92"/>
    <mergeCell ref="D90:E90"/>
    <mergeCell ref="D91:E91"/>
    <mergeCell ref="D92:E92"/>
    <mergeCell ref="A230:C232"/>
    <mergeCell ref="D230:E230"/>
    <mergeCell ref="D231:E231"/>
    <mergeCell ref="D232:E232"/>
    <mergeCell ref="D144:E144"/>
    <mergeCell ref="D145:E145"/>
    <mergeCell ref="D146:E146"/>
    <mergeCell ref="A144:C146"/>
    <mergeCell ref="D94:E94"/>
    <mergeCell ref="A93:A125"/>
    <mergeCell ref="B93:C95"/>
    <mergeCell ref="D93:E93"/>
    <mergeCell ref="D10:E10"/>
    <mergeCell ref="D9:E9"/>
    <mergeCell ref="A8:C10"/>
    <mergeCell ref="D8:E8"/>
    <mergeCell ref="D5:E5"/>
    <mergeCell ref="A4:C6"/>
    <mergeCell ref="D4:E4"/>
    <mergeCell ref="D6:E6"/>
    <mergeCell ref="A1:C1"/>
    <mergeCell ref="A2:C3"/>
    <mergeCell ref="D2:E2"/>
    <mergeCell ref="D3:E3"/>
    <mergeCell ref="D20:E20"/>
    <mergeCell ref="A18:C20"/>
    <mergeCell ref="D18:E18"/>
    <mergeCell ref="D19:E19"/>
    <mergeCell ref="D16:E16"/>
    <mergeCell ref="A14:C16"/>
    <mergeCell ref="D14:E14"/>
    <mergeCell ref="D15:E15"/>
    <mergeCell ref="D13:E13"/>
    <mergeCell ref="A11:C13"/>
    <mergeCell ref="D11:E11"/>
    <mergeCell ref="D12:E12"/>
    <mergeCell ref="D29:E29"/>
    <mergeCell ref="A27:C29"/>
    <mergeCell ref="D27:E27"/>
    <mergeCell ref="D28:E28"/>
    <mergeCell ref="D26:E26"/>
    <mergeCell ref="A24:C26"/>
    <mergeCell ref="D24:E24"/>
    <mergeCell ref="D25:E25"/>
    <mergeCell ref="D23:E23"/>
    <mergeCell ref="A21:C23"/>
    <mergeCell ref="D21:E21"/>
    <mergeCell ref="D22:E22"/>
    <mergeCell ref="D35:E35"/>
    <mergeCell ref="A34:B36"/>
    <mergeCell ref="C34:C36"/>
    <mergeCell ref="D34:E34"/>
    <mergeCell ref="D36:E36"/>
    <mergeCell ref="D33:E33"/>
    <mergeCell ref="D32:E32"/>
    <mergeCell ref="A31:B33"/>
    <mergeCell ref="C31:C33"/>
    <mergeCell ref="D31:E31"/>
    <mergeCell ref="D42:E42"/>
    <mergeCell ref="D41:E41"/>
    <mergeCell ref="A40:B42"/>
    <mergeCell ref="C40:C42"/>
    <mergeCell ref="D40:E40"/>
    <mergeCell ref="D39:E39"/>
    <mergeCell ref="D38:E38"/>
    <mergeCell ref="A37:B39"/>
    <mergeCell ref="C37:C39"/>
    <mergeCell ref="D37:E37"/>
    <mergeCell ref="D48:E48"/>
    <mergeCell ref="D47:E47"/>
    <mergeCell ref="A46:B48"/>
    <mergeCell ref="C46:C48"/>
    <mergeCell ref="D46:E46"/>
    <mergeCell ref="D44:E44"/>
    <mergeCell ref="A43:B45"/>
    <mergeCell ref="C43:C45"/>
    <mergeCell ref="D43:E43"/>
    <mergeCell ref="D45:E45"/>
    <mergeCell ref="A56:C56"/>
    <mergeCell ref="A57:C58"/>
    <mergeCell ref="D57:E57"/>
    <mergeCell ref="D58:E58"/>
    <mergeCell ref="D54:E54"/>
    <mergeCell ref="A52:C54"/>
    <mergeCell ref="D52:E52"/>
    <mergeCell ref="D53:E53"/>
    <mergeCell ref="D51:E51"/>
    <mergeCell ref="A49:C51"/>
    <mergeCell ref="D49:E49"/>
    <mergeCell ref="D50:E50"/>
    <mergeCell ref="B64:C64"/>
    <mergeCell ref="D64:E64"/>
    <mergeCell ref="B63:C63"/>
    <mergeCell ref="D63:E63"/>
    <mergeCell ref="B62:C62"/>
    <mergeCell ref="D62:E62"/>
    <mergeCell ref="A59:C59"/>
    <mergeCell ref="A60:C60"/>
    <mergeCell ref="A61:A64"/>
    <mergeCell ref="B61:C61"/>
    <mergeCell ref="D61:E61"/>
    <mergeCell ref="B67:C67"/>
    <mergeCell ref="D67:E67"/>
    <mergeCell ref="B66:C66"/>
    <mergeCell ref="D66:E66"/>
    <mergeCell ref="A65:A69"/>
    <mergeCell ref="B65:C65"/>
    <mergeCell ref="D65:E65"/>
    <mergeCell ref="B68:C68"/>
    <mergeCell ref="D68:E68"/>
    <mergeCell ref="B73:C73"/>
    <mergeCell ref="D73:E73"/>
    <mergeCell ref="A70:C70"/>
    <mergeCell ref="A71:C71"/>
    <mergeCell ref="A72:A75"/>
    <mergeCell ref="B72:C72"/>
    <mergeCell ref="D72:E72"/>
    <mergeCell ref="B69:C69"/>
    <mergeCell ref="D69:E69"/>
    <mergeCell ref="B77:C77"/>
    <mergeCell ref="D77:E77"/>
    <mergeCell ref="A76:A80"/>
    <mergeCell ref="B76:C76"/>
    <mergeCell ref="D76:E76"/>
    <mergeCell ref="B75:C75"/>
    <mergeCell ref="D75:E75"/>
    <mergeCell ref="B74:C74"/>
    <mergeCell ref="D74:E74"/>
    <mergeCell ref="A82:C83"/>
    <mergeCell ref="D82:E82"/>
    <mergeCell ref="D83:E83"/>
    <mergeCell ref="B80:C80"/>
    <mergeCell ref="D80:E80"/>
    <mergeCell ref="B79:C79"/>
    <mergeCell ref="D79:E79"/>
    <mergeCell ref="B78:C78"/>
    <mergeCell ref="D78:E78"/>
    <mergeCell ref="D107:E107"/>
    <mergeCell ref="B105:C107"/>
    <mergeCell ref="D105:E105"/>
    <mergeCell ref="D106:E106"/>
    <mergeCell ref="D104:E104"/>
    <mergeCell ref="D103:E103"/>
    <mergeCell ref="B102:C104"/>
    <mergeCell ref="D102:E102"/>
    <mergeCell ref="D100:E100"/>
    <mergeCell ref="B99:C101"/>
    <mergeCell ref="D99:E99"/>
    <mergeCell ref="D101:E101"/>
    <mergeCell ref="D95:E95"/>
    <mergeCell ref="B96:C98"/>
    <mergeCell ref="D96:E96"/>
    <mergeCell ref="D97:E97"/>
    <mergeCell ref="D98:E98"/>
    <mergeCell ref="D89:E89"/>
    <mergeCell ref="D88:E88"/>
    <mergeCell ref="A84:C84"/>
    <mergeCell ref="A85:C85"/>
    <mergeCell ref="A86:C86"/>
    <mergeCell ref="A87:C89"/>
    <mergeCell ref="D87:E87"/>
    <mergeCell ref="D116:E116"/>
    <mergeCell ref="B114:C116"/>
    <mergeCell ref="D114:E114"/>
    <mergeCell ref="D115:E115"/>
    <mergeCell ref="D113:E113"/>
    <mergeCell ref="B111:C113"/>
    <mergeCell ref="D111:E111"/>
    <mergeCell ref="D112:E112"/>
    <mergeCell ref="D110:E110"/>
    <mergeCell ref="B108:C110"/>
    <mergeCell ref="D108:E108"/>
    <mergeCell ref="D109:E109"/>
    <mergeCell ref="D125:E125"/>
    <mergeCell ref="B123:C125"/>
    <mergeCell ref="D123:E123"/>
    <mergeCell ref="D124:E124"/>
    <mergeCell ref="D122:E122"/>
    <mergeCell ref="B120:C122"/>
    <mergeCell ref="D120:E120"/>
    <mergeCell ref="D121:E121"/>
    <mergeCell ref="D119:E119"/>
    <mergeCell ref="B117:C119"/>
    <mergeCell ref="D117:E117"/>
    <mergeCell ref="D118:E118"/>
    <mergeCell ref="D134:E134"/>
    <mergeCell ref="A132:C134"/>
    <mergeCell ref="D132:E132"/>
    <mergeCell ref="D133:E133"/>
    <mergeCell ref="D131:E131"/>
    <mergeCell ref="A129:C131"/>
    <mergeCell ref="D129:E129"/>
    <mergeCell ref="D130:E130"/>
    <mergeCell ref="D128:E128"/>
    <mergeCell ref="A126:C128"/>
    <mergeCell ref="D126:E126"/>
    <mergeCell ref="D127:E127"/>
    <mergeCell ref="D143:E143"/>
    <mergeCell ref="D142:E142"/>
    <mergeCell ref="A138:C138"/>
    <mergeCell ref="A139:C139"/>
    <mergeCell ref="A140:C140"/>
    <mergeCell ref="A141:C143"/>
    <mergeCell ref="D141:E141"/>
    <mergeCell ref="A136:C137"/>
    <mergeCell ref="D136:E136"/>
    <mergeCell ref="D137:E137"/>
    <mergeCell ref="D155:E155"/>
    <mergeCell ref="B153:C155"/>
    <mergeCell ref="D153:E153"/>
    <mergeCell ref="D154:E154"/>
    <mergeCell ref="D152:E152"/>
    <mergeCell ref="D151:E151"/>
    <mergeCell ref="B150:C152"/>
    <mergeCell ref="D150:E150"/>
    <mergeCell ref="D148:E148"/>
    <mergeCell ref="B147:C149"/>
    <mergeCell ref="D147:E147"/>
    <mergeCell ref="D149:E149"/>
    <mergeCell ref="D164:E164"/>
    <mergeCell ref="B162:C164"/>
    <mergeCell ref="D162:E162"/>
    <mergeCell ref="D163:E163"/>
    <mergeCell ref="D161:E161"/>
    <mergeCell ref="B159:C161"/>
    <mergeCell ref="D159:E159"/>
    <mergeCell ref="D160:E160"/>
    <mergeCell ref="D158:E158"/>
    <mergeCell ref="B156:C158"/>
    <mergeCell ref="D156:E156"/>
    <mergeCell ref="D157:E157"/>
    <mergeCell ref="D173:E173"/>
    <mergeCell ref="B171:C173"/>
    <mergeCell ref="D171:E171"/>
    <mergeCell ref="D172:E172"/>
    <mergeCell ref="D170:E170"/>
    <mergeCell ref="B168:C170"/>
    <mergeCell ref="D168:E168"/>
    <mergeCell ref="D169:E169"/>
    <mergeCell ref="D167:E167"/>
    <mergeCell ref="B165:C167"/>
    <mergeCell ref="D165:E165"/>
    <mergeCell ref="D166:E166"/>
    <mergeCell ref="D182:E182"/>
    <mergeCell ref="B180:C182"/>
    <mergeCell ref="D180:E180"/>
    <mergeCell ref="D181:E181"/>
    <mergeCell ref="D179:E179"/>
    <mergeCell ref="B177:C179"/>
    <mergeCell ref="D177:E177"/>
    <mergeCell ref="D178:E178"/>
    <mergeCell ref="D176:E176"/>
    <mergeCell ref="B174:C176"/>
    <mergeCell ref="D174:E174"/>
    <mergeCell ref="D175:E175"/>
    <mergeCell ref="D191:E191"/>
    <mergeCell ref="B189:C191"/>
    <mergeCell ref="D189:E189"/>
    <mergeCell ref="D190:E190"/>
    <mergeCell ref="D188:E188"/>
    <mergeCell ref="B186:C188"/>
    <mergeCell ref="D186:E186"/>
    <mergeCell ref="D187:E187"/>
    <mergeCell ref="D185:E185"/>
    <mergeCell ref="B183:C185"/>
    <mergeCell ref="D183:E183"/>
    <mergeCell ref="D184:E184"/>
    <mergeCell ref="D200:E200"/>
    <mergeCell ref="B198:C200"/>
    <mergeCell ref="D198:E198"/>
    <mergeCell ref="D199:E199"/>
    <mergeCell ref="D197:E197"/>
    <mergeCell ref="B195:C197"/>
    <mergeCell ref="D195:E195"/>
    <mergeCell ref="D196:E196"/>
    <mergeCell ref="D194:E194"/>
    <mergeCell ref="B192:C194"/>
    <mergeCell ref="D192:E192"/>
    <mergeCell ref="D193:E193"/>
    <mergeCell ref="D216:E216"/>
    <mergeCell ref="A215:C217"/>
    <mergeCell ref="D215:E215"/>
    <mergeCell ref="D213:E213"/>
    <mergeCell ref="A212:C214"/>
    <mergeCell ref="D212:E212"/>
    <mergeCell ref="D214:E214"/>
    <mergeCell ref="A201:C202"/>
    <mergeCell ref="D201:E201"/>
    <mergeCell ref="D202:E202"/>
    <mergeCell ref="D211:E211"/>
    <mergeCell ref="A209:C211"/>
    <mergeCell ref="D209:E209"/>
    <mergeCell ref="D210:E210"/>
    <mergeCell ref="D208:E208"/>
    <mergeCell ref="B206:C208"/>
    <mergeCell ref="D206:E206"/>
    <mergeCell ref="D207:E207"/>
    <mergeCell ref="D205:E205"/>
    <mergeCell ref="B203:C205"/>
    <mergeCell ref="D203:E203"/>
    <mergeCell ref="D204:E204"/>
    <mergeCell ref="A221:E221"/>
    <mergeCell ref="A222:C223"/>
    <mergeCell ref="D222:E222"/>
    <mergeCell ref="D223:E223"/>
    <mergeCell ref="D220:E220"/>
    <mergeCell ref="A218:C220"/>
    <mergeCell ref="D218:E218"/>
    <mergeCell ref="D219:E219"/>
    <mergeCell ref="D217:E217"/>
    <mergeCell ref="A233:A265"/>
    <mergeCell ref="B233:C235"/>
    <mergeCell ref="D233:E233"/>
    <mergeCell ref="D229:E229"/>
    <mergeCell ref="D228:E228"/>
    <mergeCell ref="A224:C224"/>
    <mergeCell ref="A225:C225"/>
    <mergeCell ref="A226:C226"/>
    <mergeCell ref="A227:C229"/>
    <mergeCell ref="D227:E227"/>
    <mergeCell ref="D240:E240"/>
    <mergeCell ref="B239:C241"/>
    <mergeCell ref="D239:E239"/>
    <mergeCell ref="D237:E237"/>
    <mergeCell ref="B236:C238"/>
    <mergeCell ref="D236:E236"/>
    <mergeCell ref="D238:E238"/>
    <mergeCell ref="D235:E235"/>
    <mergeCell ref="D234:E234"/>
    <mergeCell ref="D247:E247"/>
    <mergeCell ref="B245:C247"/>
    <mergeCell ref="D245:E245"/>
    <mergeCell ref="D246:E246"/>
    <mergeCell ref="D244:E244"/>
    <mergeCell ref="B242:C244"/>
    <mergeCell ref="D242:E242"/>
    <mergeCell ref="D243:E243"/>
    <mergeCell ref="D241:E241"/>
    <mergeCell ref="D256:E256"/>
    <mergeCell ref="B254:C256"/>
    <mergeCell ref="D254:E254"/>
    <mergeCell ref="D255:E255"/>
    <mergeCell ref="D253:E253"/>
    <mergeCell ref="B251:C253"/>
    <mergeCell ref="D251:E251"/>
    <mergeCell ref="D252:E252"/>
    <mergeCell ref="D250:E250"/>
    <mergeCell ref="B248:C250"/>
    <mergeCell ref="D248:E248"/>
    <mergeCell ref="D249:E249"/>
    <mergeCell ref="D265:E265"/>
    <mergeCell ref="B263:C265"/>
    <mergeCell ref="D263:E263"/>
    <mergeCell ref="D264:E264"/>
    <mergeCell ref="D262:E262"/>
    <mergeCell ref="B260:C262"/>
    <mergeCell ref="D260:E260"/>
    <mergeCell ref="D261:E261"/>
    <mergeCell ref="D259:E259"/>
    <mergeCell ref="B257:C259"/>
    <mergeCell ref="D257:E257"/>
    <mergeCell ref="D258:E258"/>
    <mergeCell ref="D274:E274"/>
    <mergeCell ref="A272:C274"/>
    <mergeCell ref="D272:E272"/>
    <mergeCell ref="D273:E273"/>
    <mergeCell ref="D271:E271"/>
    <mergeCell ref="A269:C271"/>
    <mergeCell ref="D269:E269"/>
    <mergeCell ref="D270:E270"/>
    <mergeCell ref="D268:E268"/>
    <mergeCell ref="A266:C268"/>
    <mergeCell ref="D266:E266"/>
    <mergeCell ref="D267:E267"/>
    <mergeCell ref="D283:E283"/>
    <mergeCell ref="D282:E282"/>
    <mergeCell ref="A278:C278"/>
    <mergeCell ref="A279:C279"/>
    <mergeCell ref="A280:C280"/>
    <mergeCell ref="A281:C283"/>
    <mergeCell ref="D281:E281"/>
    <mergeCell ref="A276:C277"/>
    <mergeCell ref="D276:E276"/>
    <mergeCell ref="D277:E277"/>
    <mergeCell ref="D304:E304"/>
    <mergeCell ref="B302:C304"/>
    <mergeCell ref="D302:E302"/>
    <mergeCell ref="D303:E303"/>
    <mergeCell ref="D292:E292"/>
    <mergeCell ref="D291:E291"/>
    <mergeCell ref="B290:C292"/>
    <mergeCell ref="D290:E290"/>
    <mergeCell ref="D288:E288"/>
    <mergeCell ref="B287:C289"/>
    <mergeCell ref="D287:E287"/>
    <mergeCell ref="D289:E289"/>
    <mergeCell ref="D301:E301"/>
    <mergeCell ref="B299:C301"/>
    <mergeCell ref="D299:E299"/>
    <mergeCell ref="D300:E300"/>
    <mergeCell ref="D298:E298"/>
    <mergeCell ref="B296:C298"/>
    <mergeCell ref="D296:E296"/>
    <mergeCell ref="D297:E297"/>
    <mergeCell ref="D295:E295"/>
    <mergeCell ref="B293:C295"/>
    <mergeCell ref="D293:E293"/>
    <mergeCell ref="D294:E294"/>
    <mergeCell ref="D313:E313"/>
    <mergeCell ref="B311:C313"/>
    <mergeCell ref="D311:E311"/>
    <mergeCell ref="D312:E312"/>
    <mergeCell ref="D310:E310"/>
    <mergeCell ref="B308:C310"/>
    <mergeCell ref="D308:E308"/>
    <mergeCell ref="D309:E309"/>
    <mergeCell ref="D307:E307"/>
    <mergeCell ref="B305:C307"/>
    <mergeCell ref="D305:E305"/>
    <mergeCell ref="D306:E306"/>
    <mergeCell ref="D322:E322"/>
    <mergeCell ref="B320:C322"/>
    <mergeCell ref="D320:E320"/>
    <mergeCell ref="D321:E321"/>
    <mergeCell ref="D319:E319"/>
    <mergeCell ref="B317:C319"/>
    <mergeCell ref="D317:E317"/>
    <mergeCell ref="D318:E318"/>
    <mergeCell ref="D316:E316"/>
    <mergeCell ref="B314:C316"/>
    <mergeCell ref="D314:E314"/>
    <mergeCell ref="D315:E315"/>
    <mergeCell ref="D331:E331"/>
    <mergeCell ref="B329:C331"/>
    <mergeCell ref="D329:E329"/>
    <mergeCell ref="D330:E330"/>
    <mergeCell ref="D328:E328"/>
    <mergeCell ref="B326:C328"/>
    <mergeCell ref="D326:E326"/>
    <mergeCell ref="D327:E327"/>
    <mergeCell ref="D325:E325"/>
    <mergeCell ref="B323:C325"/>
    <mergeCell ref="D323:E323"/>
    <mergeCell ref="D324:E324"/>
    <mergeCell ref="D340:E340"/>
    <mergeCell ref="B338:C340"/>
    <mergeCell ref="D338:E338"/>
    <mergeCell ref="D339:E339"/>
    <mergeCell ref="D337:E337"/>
    <mergeCell ref="B335:C337"/>
    <mergeCell ref="D335:E335"/>
    <mergeCell ref="D336:E336"/>
    <mergeCell ref="D334:E334"/>
    <mergeCell ref="B332:C334"/>
    <mergeCell ref="D332:E332"/>
    <mergeCell ref="D333:E333"/>
    <mergeCell ref="D353:E353"/>
    <mergeCell ref="A352:C354"/>
    <mergeCell ref="D352:E352"/>
    <mergeCell ref="D354:E354"/>
    <mergeCell ref="A341:C342"/>
    <mergeCell ref="D341:E341"/>
    <mergeCell ref="D342:E342"/>
    <mergeCell ref="D351:E351"/>
    <mergeCell ref="A349:C351"/>
    <mergeCell ref="D349:E349"/>
    <mergeCell ref="D350:E350"/>
    <mergeCell ref="D348:E348"/>
    <mergeCell ref="B346:C348"/>
    <mergeCell ref="D346:E346"/>
    <mergeCell ref="D347:E347"/>
    <mergeCell ref="D345:E345"/>
    <mergeCell ref="B343:C345"/>
    <mergeCell ref="D343:E343"/>
    <mergeCell ref="D344:E344"/>
    <mergeCell ref="A361:E361"/>
    <mergeCell ref="D360:E360"/>
    <mergeCell ref="A358:C360"/>
    <mergeCell ref="D358:E358"/>
    <mergeCell ref="D359:E359"/>
    <mergeCell ref="D357:E357"/>
    <mergeCell ref="D356:E356"/>
    <mergeCell ref="A355:C357"/>
    <mergeCell ref="D355:E355"/>
  </mergeCells>
  <phoneticPr fontId="1"/>
  <printOptions horizontalCentered="1"/>
  <pageMargins left="0.82677165354330717" right="0" top="0.55118110236220474" bottom="0.35433070866141736" header="0.31496062992125984" footer="0"/>
  <pageSetup paperSize="9" firstPageNumber="12" fitToHeight="0" orientation="portrait" useFirstPageNumber="1" r:id="rId1"/>
  <headerFooter>
    <oddHeader>&amp;C&amp;"HG丸ｺﾞｼｯｸM-PRO,標準"応募書類要約表&amp;R&amp;"HG丸ｺﾞｼｯｸM-PRO,標準"（様式１－２）</oddHeader>
  </headerFooter>
  <rowBreaks count="8" manualBreakCount="8">
    <brk id="55" max="16383" man="1"/>
    <brk id="81" max="16383" man="1"/>
    <brk id="135" max="16" man="1"/>
    <brk id="200" max="4" man="1"/>
    <brk id="200" max="16" man="1"/>
    <brk id="221" max="16383" man="1"/>
    <brk id="275" max="16" man="1"/>
    <brk id="34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49</vt:i4>
      </vt:variant>
      <vt:variant>
        <vt:lpstr>名前付き一覧</vt:lpstr>
      </vt:variant>
      <vt:variant>
        <vt:i4>46</vt:i4>
      </vt:variant>
    </vt:vector>
  </HeadingPairs>
  <TitlesOfParts>
    <vt:vector size="95" baseType="lpstr">
      <vt:lpstr>■応募における留意事項（必ずご確認ください）</vt:lpstr>
      <vt:lpstr>現地見学会参加申込書</vt:lpstr>
      <vt:lpstr>質問票</vt:lpstr>
      <vt:lpstr>事前様式01_事前登録書</vt:lpstr>
      <vt:lpstr>応募書類受付予約票</vt:lpstr>
      <vt:lpstr>様式01_応募申込書</vt:lpstr>
      <vt:lpstr>様式01-2_応募書類要約表①</vt:lpstr>
      <vt:lpstr>様式01-2_応募書類要約表②</vt:lpstr>
      <vt:lpstr>様式01-2_応募書類要約表③</vt:lpstr>
      <vt:lpstr>様式02-1_事業者の状況</vt:lpstr>
      <vt:lpstr>様式02‐2_事業者役員等名簿</vt:lpstr>
      <vt:lpstr>様式02‐3_履歴書（理事長）</vt:lpstr>
      <vt:lpstr>様式02‐4_履歴書（理事・監事・評議員）</vt:lpstr>
      <vt:lpstr>様式02‐5_基本理念，基本方針，目標等</vt:lpstr>
      <vt:lpstr>様式02‐6_事業者が運営する施設一覧等</vt:lpstr>
      <vt:lpstr>様式02‐7_事業者己評価・第三者評価等の取組</vt:lpstr>
      <vt:lpstr>様式02‐8_事業者及び運営施設への監査状況</vt:lpstr>
      <vt:lpstr>様式03_事業者の財務状況</vt:lpstr>
      <vt:lpstr>様式04‐1_保育理念・保育方針・保育目標</vt:lpstr>
      <vt:lpstr>様式04‐2_開園日・開園時間・定員区分</vt:lpstr>
      <vt:lpstr>様式05‐1_収支予算計画書</vt:lpstr>
      <vt:lpstr>様式05‐1の入力表</vt:lpstr>
      <vt:lpstr>様式05‐2_保育料以外の保護者負担</vt:lpstr>
      <vt:lpstr>様式06‐1_人材育成・職員定着化への取組み</vt:lpstr>
      <vt:lpstr>様式06‐2_職員配置</vt:lpstr>
      <vt:lpstr>様式06-2添付書類_職員勤務ローテーション表（保育所・月）</vt:lpstr>
      <vt:lpstr>様式06-2添付書類_職員勤務ローテーション表（保育所・火）</vt:lpstr>
      <vt:lpstr>様式06-2添付書類_職員勤務ローテーション表（保育所・水）</vt:lpstr>
      <vt:lpstr>様式06-2添付書類_職員勤務ローテーション表（保育所・木）</vt:lpstr>
      <vt:lpstr>様式06-2添付書類_職員勤務ローテーション表（保育所・金）</vt:lpstr>
      <vt:lpstr>様式06-2添付書類_職員勤務ローテーション表（保育所・土）</vt:lpstr>
      <vt:lpstr>様式06-2添付書類_職員勤務ローテーション表（小規模・月）</vt:lpstr>
      <vt:lpstr>様式06-2添付書類_職員勤務ローテーション表（小規模・火）</vt:lpstr>
      <vt:lpstr>様式06-2添付書類_職員勤務ローテーション表（小規模・水）</vt:lpstr>
      <vt:lpstr>様式06-2添付書類_職員勤務ローテーション表（小規模・木）</vt:lpstr>
      <vt:lpstr>様式06-2添付書類_職員勤務ローテーション表（小規模・金）</vt:lpstr>
      <vt:lpstr>様式06-2添付書類_職員勤務ローテーション表（小規模・土）</vt:lpstr>
      <vt:lpstr>様式06-2添付書類_職員勤務ローテーション表（記載例）</vt:lpstr>
      <vt:lpstr>様式06‐3_履歴書（保育所の施設長予定者）</vt:lpstr>
      <vt:lpstr>様式06‐3_履歴書（小規模保育事業Ａ型の施設長予定者）</vt:lpstr>
      <vt:lpstr>様式07_安全対策・危機管理体制</vt:lpstr>
      <vt:lpstr>様式08_保育内容に関する計画（現保育課程等）</vt:lpstr>
      <vt:lpstr>様式09_支援・配慮を要する子どもへの対応等</vt:lpstr>
      <vt:lpstr>様式10_食育及び給食提供の考え方</vt:lpstr>
      <vt:lpstr>様式11_地域との連携等</vt:lpstr>
      <vt:lpstr>様式12_保護者に対する支援</vt:lpstr>
      <vt:lpstr>様式13-1_その他配慮する取組や提案</vt:lpstr>
      <vt:lpstr>様式13-2_施設整備計画</vt:lpstr>
      <vt:lpstr>誓約書</vt:lpstr>
      <vt:lpstr>応募書類受付予約票!Print_Area</vt:lpstr>
      <vt:lpstr>現地見学会参加申込書!Print_Area</vt:lpstr>
      <vt:lpstr>様式01_応募申込書!Print_Area</vt:lpstr>
      <vt:lpstr>'様式01-2_応募書類要約表①'!Print_Area</vt:lpstr>
      <vt:lpstr>'様式01-2_応募書類要約表②'!Print_Area</vt:lpstr>
      <vt:lpstr>'様式01-2_応募書類要約表③'!Print_Area</vt:lpstr>
      <vt:lpstr>'様式02-1_事業者の状況'!Print_Area</vt:lpstr>
      <vt:lpstr>様式02‐2_事業者役員等名簿!Print_Area</vt:lpstr>
      <vt:lpstr>'様式02‐3_履歴書（理事長）'!Print_Area</vt:lpstr>
      <vt:lpstr>'様式02‐4_履歴書（理事・監事・評議員）'!Print_Area</vt:lpstr>
      <vt:lpstr>'様式02‐5_基本理念，基本方針，目標等'!Print_Area</vt:lpstr>
      <vt:lpstr>様式02‐6_事業者が運営する施設一覧等!Print_Area</vt:lpstr>
      <vt:lpstr>様式02‐7_事業者己評価・第三者評価等の取組!Print_Area</vt:lpstr>
      <vt:lpstr>様式02‐8_事業者及び運営施設への監査状況!Print_Area</vt:lpstr>
      <vt:lpstr>様式03_事業者の財務状況!Print_Area</vt:lpstr>
      <vt:lpstr>様式04‐1_保育理念・保育方針・保育目標!Print_Area</vt:lpstr>
      <vt:lpstr>様式04‐2_開園日・開園時間・定員区分!Print_Area</vt:lpstr>
      <vt:lpstr>様式05‐1_収支予算計画書!Print_Area</vt:lpstr>
      <vt:lpstr>様式05‐1の入力表!Print_Area</vt:lpstr>
      <vt:lpstr>様式05‐2_保育料以外の保護者負担!Print_Area</vt:lpstr>
      <vt:lpstr>様式06‐1_人材育成・職員定着化への取組み!Print_Area</vt:lpstr>
      <vt:lpstr>様式06‐2_職員配置!Print_Area</vt:lpstr>
      <vt:lpstr>'様式06-2添付書類_職員勤務ローテーション表（記載例）'!Print_Area</vt:lpstr>
      <vt:lpstr>'様式06-2添付書類_職員勤務ローテーション表（小規模・火）'!Print_Area</vt:lpstr>
      <vt:lpstr>'様式06-2添付書類_職員勤務ローテーション表（小規模・金）'!Print_Area</vt:lpstr>
      <vt:lpstr>'様式06-2添付書類_職員勤務ローテーション表（小規模・月）'!Print_Area</vt:lpstr>
      <vt:lpstr>'様式06-2添付書類_職員勤務ローテーション表（小規模・水）'!Print_Area</vt:lpstr>
      <vt:lpstr>'様式06-2添付書類_職員勤務ローテーション表（小規模・土）'!Print_Area</vt:lpstr>
      <vt:lpstr>'様式06-2添付書類_職員勤務ローテーション表（小規模・木）'!Print_Area</vt:lpstr>
      <vt:lpstr>'様式06-2添付書類_職員勤務ローテーション表（保育所・火）'!Print_Area</vt:lpstr>
      <vt:lpstr>'様式06-2添付書類_職員勤務ローテーション表（保育所・金）'!Print_Area</vt:lpstr>
      <vt:lpstr>'様式06-2添付書類_職員勤務ローテーション表（保育所・月）'!Print_Area</vt:lpstr>
      <vt:lpstr>'様式06-2添付書類_職員勤務ローテーション表（保育所・水）'!Print_Area</vt:lpstr>
      <vt:lpstr>'様式06-2添付書類_職員勤務ローテーション表（保育所・土）'!Print_Area</vt:lpstr>
      <vt:lpstr>'様式06-2添付書類_職員勤務ローテーション表（保育所・木）'!Print_Area</vt:lpstr>
      <vt:lpstr>'様式06‐3_履歴書（小規模保育事業Ａ型の施設長予定者）'!Print_Area</vt:lpstr>
      <vt:lpstr>'様式06‐3_履歴書（保育所の施設長予定者）'!Print_Area</vt:lpstr>
      <vt:lpstr>様式07_安全対策・危機管理体制!Print_Area</vt:lpstr>
      <vt:lpstr>'様式08_保育内容に関する計画（現保育課程等）'!Print_Area</vt:lpstr>
      <vt:lpstr>様式09_支援・配慮を要する子どもへの対応等!Print_Area</vt:lpstr>
      <vt:lpstr>様式10_食育及び給食提供の考え方!Print_Area</vt:lpstr>
      <vt:lpstr>様式11_地域との連携等!Print_Area</vt:lpstr>
      <vt:lpstr>様式12_保護者に対する支援!Print_Area</vt:lpstr>
      <vt:lpstr>'様式13-1_その他配慮する取組や提案'!Print_Area</vt:lpstr>
      <vt:lpstr>'様式13-2_施設整備計画'!Print_Area</vt:lpstr>
      <vt:lpstr>'■応募における留意事項（必ずご確認ください）'!Print_Titles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内野 裕太(utino.y3616)</dc:creator>
  <cp:lastModifiedBy>内野 裕太(utino.y3616)</cp:lastModifiedBy>
  <cp:lastPrinted>2017-12-12T00:15:03Z</cp:lastPrinted>
  <dcterms:created xsi:type="dcterms:W3CDTF">2016-04-08T00:06:59Z</dcterms:created>
  <dcterms:modified xsi:type="dcterms:W3CDTF">2017-12-12T04:52:16Z</dcterms:modified>
</cp:coreProperties>
</file>